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480" windowHeight="8985" activeTab="2"/>
  </bookViews>
  <sheets>
    <sheet name="BS" sheetId="1" r:id="rId1"/>
    <sheet name="IS" sheetId="2" r:id="rId2"/>
    <sheet name="CF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<sst xmlns="http://schemas.openxmlformats.org/spreadsheetml/2006/main" count="278" uniqueCount="202">
  <si>
    <t>CÔNG TY CỔ PHẦN DỊCH VỤ TRỰC TUYẾN FPT</t>
  </si>
  <si>
    <t>408 Điện Biên Phủ, Phường 11, Quận 10, TP.HCM</t>
  </si>
  <si>
    <t>BÁO CÁO TÀI CHÍNH QUÝ II NĂM 2011</t>
  </si>
  <si>
    <t>BẢNG CÂN ĐỐI KẾ TOÁN</t>
  </si>
  <si>
    <t>Đơn vị: VNĐ</t>
  </si>
  <si>
    <t>STT</t>
  </si>
  <si>
    <t>TÀI SẢN</t>
  </si>
  <si>
    <t xml:space="preserve">Mã 
số </t>
  </si>
  <si>
    <t>Thuyết minh</t>
  </si>
  <si>
    <t>Số cuối quý</t>
  </si>
  <si>
    <t>Số đầu năm</t>
  </si>
  <si>
    <t>A -</t>
  </si>
  <si>
    <t>TÀI SẢN NGẮN HẠN</t>
  </si>
  <si>
    <t>I.</t>
  </si>
  <si>
    <t>Tiền và các khoản tương đương tiền</t>
  </si>
  <si>
    <t xml:space="preserve">Tiền </t>
  </si>
  <si>
    <t>Các khoản tương đương tiền</t>
  </si>
  <si>
    <t>II.</t>
  </si>
  <si>
    <t>Các khoản đầu tư tài chính ngắn hạn</t>
  </si>
  <si>
    <t>Đầu tư ngắn hạn</t>
  </si>
  <si>
    <t>Dự phòng giảm giá chứng khoán đầu tư ngắn hạn</t>
  </si>
  <si>
    <t>III.</t>
  </si>
  <si>
    <t>Các khoản phải thu ngắn hạn</t>
  </si>
  <si>
    <t>Phải thu của khách hàng</t>
  </si>
  <si>
    <t>Trả trước cho người bán</t>
  </si>
  <si>
    <t>Phải thu nội bộ</t>
  </si>
  <si>
    <t>Phải thu theo tiến độ kế hoạch hợp đồng</t>
  </si>
  <si>
    <t>Các khoản phải thu khác</t>
  </si>
  <si>
    <t>Dự phòng các khoản phải thu khó đòi</t>
  </si>
  <si>
    <t>IV.</t>
  </si>
  <si>
    <t>Hàng tồn kho</t>
  </si>
  <si>
    <t>Dự phòng giảm giá hàng tồn kho</t>
  </si>
  <si>
    <t>V.</t>
  </si>
  <si>
    <t>Tài sản ngắn hạn khác</t>
  </si>
  <si>
    <t>Chi phí trả trước ngắn hạn</t>
  </si>
  <si>
    <t>Thuế GTGT được khấu trừ</t>
  </si>
  <si>
    <t>Thuế và các khoản khác phải thu Nhà nước</t>
  </si>
  <si>
    <t>B -</t>
  </si>
  <si>
    <t>TÀI SẢN DÀI HẠN</t>
  </si>
  <si>
    <t>Các khoản phải thu dài hạn</t>
  </si>
  <si>
    <t>Phải thu dài hạn của khách hàng</t>
  </si>
  <si>
    <t>Vốn kinh doanh ở đơn vị trực thuộc</t>
  </si>
  <si>
    <t>Phải thu nội bộ dài hạn</t>
  </si>
  <si>
    <t>Phải thu dài hạn khác</t>
  </si>
  <si>
    <t>Dự phòng phải thu dài hạn khó đòi</t>
  </si>
  <si>
    <t>Tài sản cố định</t>
  </si>
  <si>
    <t>Tài sản cố định hữu hình</t>
  </si>
  <si>
    <t>Nguyên giá</t>
  </si>
  <si>
    <t>Giá trị hao mòn lũy kế</t>
  </si>
  <si>
    <t>Tài sản cố định thuê tài chính</t>
  </si>
  <si>
    <t>Tài sản cố định vô hình</t>
  </si>
  <si>
    <t>Chi phí xây dựng cơ bản dở dang</t>
  </si>
  <si>
    <t>Bất động sản đầu tư</t>
  </si>
  <si>
    <t>Các khoản đầu tư tài chính dài hạn</t>
  </si>
  <si>
    <t>Đầu tư vào công ty con</t>
  </si>
  <si>
    <t>Đầu tư vào công ty liên kết, liên doanh</t>
  </si>
  <si>
    <t>Đầu tư dài hạn khác</t>
  </si>
  <si>
    <t>Dự  phòng giảm giá đầu tư tài chính dài hạn</t>
  </si>
  <si>
    <t>Tài sản dài hạn khác</t>
  </si>
  <si>
    <t>Chi phí trả trước dài hạn</t>
  </si>
  <si>
    <t>Tài sản thuế thu nhập hoãn lại</t>
  </si>
  <si>
    <t>TỔNG CỘNG TÀI SẢN</t>
  </si>
  <si>
    <t>NGUỒN VỐN</t>
  </si>
  <si>
    <t>NỢ PHẢI TRẢ</t>
  </si>
  <si>
    <t>Nợ ngắn hạn</t>
  </si>
  <si>
    <t>Vay và nợ ngắn hạn</t>
  </si>
  <si>
    <t>Phải trả cho người bán</t>
  </si>
  <si>
    <t>Người mua trả tiền trước</t>
  </si>
  <si>
    <t>Thuế và các khoản phải nộp cho Nhà nước</t>
  </si>
  <si>
    <t>Phải trả công nhân viên</t>
  </si>
  <si>
    <t>Chi phí phải trả</t>
  </si>
  <si>
    <t>Phải trả nội bộ</t>
  </si>
  <si>
    <t>Phải trả theo tiến độ kế hoạch hợp đồng xây dựng</t>
  </si>
  <si>
    <t>Các khoản phải trả, phải nộp khác</t>
  </si>
  <si>
    <t>Dự phòng phải trả ngắn hạn</t>
  </si>
  <si>
    <t>Quỹ khen thưởng, phúc lợi</t>
  </si>
  <si>
    <t>Doanh thu chưa thực hiện</t>
  </si>
  <si>
    <t>Nợ dài hạn</t>
  </si>
  <si>
    <t>Phải trả dài hạn người bán</t>
  </si>
  <si>
    <t>Phải trả dài hạn nội bộ</t>
  </si>
  <si>
    <t>Phải trả dài hạn khác</t>
  </si>
  <si>
    <t>Vay và nợ dài hạn</t>
  </si>
  <si>
    <t>Thuế thu nhập hoãn lại phải trả</t>
  </si>
  <si>
    <t>Dự phòng trợ cấp mất việc làm</t>
  </si>
  <si>
    <t>Dự phòng phải trả dài hạn</t>
  </si>
  <si>
    <t>Quỹ phát triển khoa học và công nghệ</t>
  </si>
  <si>
    <t>NGUỒN VỐN CHỦ SỞ HỮU</t>
  </si>
  <si>
    <t>Vốn chủ sở hữu</t>
  </si>
  <si>
    <t>Vốn đầu tư của chủ sở hữu</t>
  </si>
  <si>
    <t>Thặng dư vốn cổ phần</t>
  </si>
  <si>
    <t>Vốn khác của chủ sở hữu</t>
  </si>
  <si>
    <t>Cổ phiếu quỹ</t>
  </si>
  <si>
    <t>Chênh lệch đánh giá lại tài sản</t>
  </si>
  <si>
    <t>Chênh lệch tỷ giá hối đoái</t>
  </si>
  <si>
    <t>Quỹ dự trữ bổ sung vốn ĐL &amp; đầu tư phát triển</t>
  </si>
  <si>
    <t>Quỹ dự phòng tài chính</t>
  </si>
  <si>
    <t>Quỹ khác thuộc vốn chủ sở hữu</t>
  </si>
  <si>
    <t>Lợi nhuận chưa phân phối</t>
  </si>
  <si>
    <t>Nguồn vốn đầu tư xây dựng cơ bản</t>
  </si>
  <si>
    <t>Nguồn kinh phí và quỹ khác</t>
  </si>
  <si>
    <t>Nguồn kinh phí</t>
  </si>
  <si>
    <t>Nguồn kinh phí đã hình thành tài sản cố định</t>
  </si>
  <si>
    <t>C</t>
  </si>
  <si>
    <t xml:space="preserve">LỢI ÍCH CỦA CỔ ĐÔNG THIỂU SỐ </t>
  </si>
  <si>
    <t>TỔNG CỘNG NGUỒN VỐN</t>
  </si>
  <si>
    <t>Kiểm tra lại nếu ô này khác 0 =&gt;</t>
  </si>
  <si>
    <t>CÁC CHỈ TIÊU NGOÀI BẢNG CÂN ĐỐI KẾ TOÁN</t>
  </si>
  <si>
    <t>Chỉ tiêu</t>
  </si>
  <si>
    <t>Tài sản thuê ngoài</t>
  </si>
  <si>
    <t>Vật tư, hàng hóa nhận giữ hộ, nhận gia công</t>
  </si>
  <si>
    <t>Hàng hóa nhận bán hộ, nhận ký gửi, ký cược</t>
  </si>
  <si>
    <t>Nợ khó đòi đã xử lý</t>
  </si>
  <si>
    <t>Ngoại tệ các loại</t>
  </si>
  <si>
    <t xml:space="preserve">Dự toán chi sự nghiệp, dự án </t>
  </si>
  <si>
    <t>Người lập</t>
  </si>
  <si>
    <t>Kế toán trưởng</t>
  </si>
  <si>
    <t>Tổng giám đốc</t>
  </si>
  <si>
    <t>BÁO CÁO KẾT QUẢ HOẠT ĐỘNG SẢN XUẤT KINH DOANH</t>
  </si>
  <si>
    <t>CHỈ TIÊU</t>
  </si>
  <si>
    <t>Thuyết minh</t>
  </si>
  <si>
    <t>QUÝ II NĂM 2011</t>
  </si>
  <si>
    <t>Lũy Kế từ đầu năm đến cuối quý này</t>
  </si>
  <si>
    <t>Năm nay</t>
  </si>
  <si>
    <t>Năm trước</t>
  </si>
  <si>
    <t>Doanh thu bán hàng và cung cấp dịch vụ</t>
  </si>
  <si>
    <t>01</t>
  </si>
  <si>
    <t>Các khoản giảm trừ</t>
  </si>
  <si>
    <t>02</t>
  </si>
  <si>
    <t xml:space="preserve">Doanh thu thuần về bán hàng và cung cấp dịch vụ </t>
  </si>
  <si>
    <t>Giá vốn hàng bán</t>
  </si>
  <si>
    <t xml:space="preserve">Lợi nhuận gộp về bán hàng và cung cấp dịch vụ </t>
  </si>
  <si>
    <t>Doanh thu hoạt động tài chính</t>
  </si>
  <si>
    <t>Chi phí tài chính</t>
  </si>
  <si>
    <t xml:space="preserve">Trong đó: chi phí lãi vay 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</si>
  <si>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</si>
  <si>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</si>
  <si>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</si>
  <si>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</si>
  <si>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</si>
  <si>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</si>
  <si>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>Tổng lợi nhuận kế toán trước thuế</t>
  </si>
  <si>
    <t>Chi phí thuế TNDN hiện hành</t>
  </si>
  <si>
    <t>Chi phí thuế TNDN hoãn lại</t>
  </si>
  <si>
    <t>Lợi nhuận sau thuế thu nhập doanh nghiệp</t>
  </si>
  <si>
    <t xml:space="preserve"> - Lợi ích của cổ đông thiểu số</t>
  </si>
  <si>
    <t xml:space="preserve"> - Lợi nhuận sau thuế của cổ đông của công ty mẹ</t>
  </si>
  <si>
    <t>Lãi cơ bản trên cổ phiếu</t>
  </si>
  <si>
    <t>E10:F10,E12:F16,E18:F25,E28:F34,E37:F42,E46:F46</t>
  </si>
  <si>
    <t>BÁO CÁO LƯU CHUYỂN TIỀN TỆ</t>
  </si>
  <si>
    <t>Lũy kế từ đầu năm đến cuối quý</t>
  </si>
  <si>
    <t>I</t>
  </si>
  <si>
    <t>Lưu chuyển tiền từ hoạt động kinh doanh</t>
  </si>
  <si>
    <t>Lợi nhuận trước thuế</t>
  </si>
  <si>
    <t>Điều chỉnh cho các khoản:</t>
  </si>
  <si>
    <t>-</t>
  </si>
  <si>
    <t>Khấu hao tài sản cố định</t>
  </si>
  <si>
    <t>Các khoản dự phòng</t>
  </si>
  <si>
    <t>03</t>
  </si>
  <si>
    <t>(Lãi) lỗ chênh lệch tỷ giá hối đoái chưa thực hiện</t>
  </si>
  <si>
    <t>04</t>
  </si>
  <si>
    <t>(Lãi) lỗ từ hoạt động đầu tư</t>
  </si>
  <si>
    <t>05</t>
  </si>
  <si>
    <t>Chi phí lãi vay</t>
  </si>
  <si>
    <t>06</t>
  </si>
  <si>
    <t>Lợi nhuận từ hoạt động kinh doanh trước thay đổi vốn lưu động</t>
  </si>
  <si>
    <t>08</t>
  </si>
  <si>
    <t>(Tăng) giảm các khoản phải thu</t>
  </si>
  <si>
    <t>09</t>
  </si>
  <si>
    <t>(Tăng) giảm hàng tồn kho</t>
  </si>
  <si>
    <t>Tăng (giảm) các khoản phải trả (ko kể lãi vay phải trả, thuế thu nhập phải nộp)</t>
  </si>
  <si>
    <t>Tăng (giảm) chi phí trả trước</t>
  </si>
  <si>
    <t>Tiền lãi vay đã trả</t>
  </si>
  <si>
    <t>Thuế thu nhập doanh nghiệp đã nộp</t>
  </si>
  <si>
    <t>Tiền thu  khác từ hoạt động kinh doanh</t>
  </si>
  <si>
    <t>Tiền chi khác từ hoạt động kinh doanh</t>
  </si>
  <si>
    <t>Lưu chuyển tiền thuần từ hoạt động kinh doanh</t>
  </si>
  <si>
    <t>II</t>
  </si>
  <si>
    <t>Lưu chuyển tiền từ hoạt động đầu tư</t>
  </si>
  <si>
    <t>Tiền chi để mua sắm, xây dựng TSCĐ và các tài sản dài hạn khác</t>
  </si>
  <si>
    <t>Tiền thu từ thanh lý, nhượng bán TSCĐ và các TS dài hạn khác</t>
  </si>
  <si>
    <t>Tiền chi cho vay, mua các công cụ nợ của đơn vị khác</t>
  </si>
  <si>
    <t>Tiền thu hồi cho vay, bán lại các công cụ nợ của đơn vị khác</t>
  </si>
  <si>
    <t>Tiền chi đầu tư, góp vốn vào đơn vị khác</t>
  </si>
  <si>
    <t>Tiền thu hồi đầu tư, góp vốn vào đơn vị khác</t>
  </si>
  <si>
    <t>Tiền thu lãi cho vay, cổ tức và lợi nhuận được chia</t>
  </si>
  <si>
    <t>III</t>
  </si>
  <si>
    <t>Lưu chuyển tiền từ hoạt động tài chính</t>
  </si>
  <si>
    <t>Tiền thu từ phát hành cổ phiếu, nhận góp vốn của chủ sở hữu</t>
  </si>
  <si>
    <t>Tiền chi trả góp vốn cho các chủ sở hữu, mua lại cổ phiếu của doanh nghiệp đã phát hành</t>
  </si>
  <si>
    <t>Tiền vay ngắn hạn, dài hạn nhận được</t>
  </si>
  <si>
    <t>Tiền chi trả nợ gốc vay</t>
  </si>
  <si>
    <t>Tiền chi trả nợ thuê tài chính</t>
  </si>
  <si>
    <t>Cổ tức, lợi nhuận đã trả cho chủ sở hữu</t>
  </si>
  <si>
    <t>Lưu chuyển tiền thuần từ hoạt động tài chính</t>
  </si>
  <si>
    <t>Lưu chuyển tiền thuần trong năm/kỳ</t>
  </si>
  <si>
    <t>Tiền và tương đương tiền đầu năm</t>
  </si>
  <si>
    <t>Ảnh hưởng của thay đổi tỷ giá hối đoái quy đổi ngoại tệ</t>
  </si>
  <si>
    <t>Tiền và tương đương tiền cuối năm/kỳ</t>
  </si>
  <si>
    <t>Nguyễn Lâm</t>
  </si>
  <si>
    <t>Hồ Quốc Quân</t>
  </si>
  <si>
    <t>Nguyễn Đắc Việt Dũng</t>
  </si>
  <si>
    <t>(Đã ký)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</si>
</sst>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Tahoma"/>
      <family val="2"/>
    </font>
    <font>
      <b/>
      <sz val="13"/>
      <name val="Tahoma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hair"/>
    </border>
    <border>
      <left style="thin"/>
      <right/>
      <top style="hair"/>
      <bottom style="hair"/>
    </border>
    <border>
      <left style="thin"/>
      <right style="medium"/>
      <top/>
      <bottom style="hair"/>
    </border>
    <border>
      <left style="thin"/>
      <right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hair"/>
    </border>
    <border>
      <left style="medium"/>
      <right style="thin"/>
      <top style="hair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 style="double"/>
      <top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11" fillId="25" borderId="0" applyNumberFormat="0" applyBorder="0" applyAlignment="0" applyProtection="0"/>
    <xf numFmtId="0" fontId="27" fillId="26" borderId="0" applyNumberFormat="0" applyBorder="0" applyAlignment="0" applyProtection="0"/>
    <xf numFmtId="0" fontId="11" fillId="17" borderId="0" applyNumberFormat="0" applyBorder="0" applyAlignment="0" applyProtection="0"/>
    <xf numFmtId="0" fontId="27" fillId="27" borderId="0" applyNumberFormat="0" applyBorder="0" applyAlignment="0" applyProtection="0"/>
    <xf numFmtId="0" fontId="11" fillId="19" borderId="0" applyNumberFormat="0" applyBorder="0" applyAlignment="0" applyProtection="0"/>
    <xf numFmtId="0" fontId="27" fillId="28" borderId="0" applyNumberFormat="0" applyBorder="0" applyAlignment="0" applyProtection="0"/>
    <xf numFmtId="0" fontId="11" fillId="29" borderId="0" applyNumberFormat="0" applyBorder="0" applyAlignment="0" applyProtection="0"/>
    <xf numFmtId="0" fontId="27" fillId="30" borderId="0" applyNumberFormat="0" applyBorder="0" applyAlignment="0" applyProtection="0"/>
    <xf numFmtId="0" fontId="11" fillId="31" borderId="0" applyNumberFormat="0" applyBorder="0" applyAlignment="0" applyProtection="0"/>
    <xf numFmtId="0" fontId="27" fillId="32" borderId="0" applyNumberFormat="0" applyBorder="0" applyAlignment="0" applyProtection="0"/>
    <xf numFmtId="0" fontId="11" fillId="33" borderId="0" applyNumberFormat="0" applyBorder="0" applyAlignment="0" applyProtection="0"/>
    <xf numFmtId="0" fontId="27" fillId="34" borderId="0" applyNumberFormat="0" applyBorder="0" applyAlignment="0" applyProtection="0"/>
    <xf numFmtId="0" fontId="11" fillId="35" borderId="0" applyNumberFormat="0" applyBorder="0" applyAlignment="0" applyProtection="0"/>
    <xf numFmtId="0" fontId="27" fillId="36" borderId="0" applyNumberFormat="0" applyBorder="0" applyAlignment="0" applyProtection="0"/>
    <xf numFmtId="0" fontId="11" fillId="37" borderId="0" applyNumberFormat="0" applyBorder="0" applyAlignment="0" applyProtection="0"/>
    <xf numFmtId="0" fontId="27" fillId="38" borderId="0" applyNumberFormat="0" applyBorder="0" applyAlignment="0" applyProtection="0"/>
    <xf numFmtId="0" fontId="11" fillId="39" borderId="0" applyNumberFormat="0" applyBorder="0" applyAlignment="0" applyProtection="0"/>
    <xf numFmtId="0" fontId="27" fillId="40" borderId="0" applyNumberFormat="0" applyBorder="0" applyAlignment="0" applyProtection="0"/>
    <xf numFmtId="0" fontId="11" fillId="29" borderId="0" applyNumberFormat="0" applyBorder="0" applyAlignment="0" applyProtection="0"/>
    <xf numFmtId="0" fontId="27" fillId="41" borderId="0" applyNumberFormat="0" applyBorder="0" applyAlignment="0" applyProtection="0"/>
    <xf numFmtId="0" fontId="11" fillId="31" borderId="0" applyNumberFormat="0" applyBorder="0" applyAlignment="0" applyProtection="0"/>
    <xf numFmtId="0" fontId="27" fillId="42" borderId="0" applyNumberFormat="0" applyBorder="0" applyAlignment="0" applyProtection="0"/>
    <xf numFmtId="0" fontId="11" fillId="43" borderId="0" applyNumberFormat="0" applyBorder="0" applyAlignment="0" applyProtection="0"/>
    <xf numFmtId="0" fontId="28" fillId="44" borderId="0" applyNumberFormat="0" applyBorder="0" applyAlignment="0" applyProtection="0"/>
    <xf numFmtId="0" fontId="12" fillId="5" borderId="0" applyNumberFormat="0" applyBorder="0" applyAlignment="0" applyProtection="0"/>
    <xf numFmtId="0" fontId="29" fillId="45" borderId="1" applyNumberFormat="0" applyAlignment="0" applyProtection="0"/>
    <xf numFmtId="0" fontId="13" fillId="46" borderId="2" applyNumberFormat="0" applyAlignment="0" applyProtection="0"/>
    <xf numFmtId="0" fontId="30" fillId="47" borderId="3" applyNumberFormat="0" applyAlignment="0" applyProtection="0"/>
    <xf numFmtId="0" fontId="14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16" fillId="7" borderId="0" applyNumberFormat="0" applyBorder="0" applyAlignment="0" applyProtection="0"/>
    <xf numFmtId="0" fontId="33" fillId="0" borderId="5" applyNumberFormat="0" applyFill="0" applyAlignment="0" applyProtection="0"/>
    <xf numFmtId="0" fontId="17" fillId="0" borderId="6" applyNumberFormat="0" applyFill="0" applyAlignment="0" applyProtection="0"/>
    <xf numFmtId="0" fontId="34" fillId="0" borderId="7" applyNumberFormat="0" applyFill="0" applyAlignment="0" applyProtection="0"/>
    <xf numFmtId="0" fontId="18" fillId="0" borderId="8" applyNumberFormat="0" applyFill="0" applyAlignment="0" applyProtection="0"/>
    <xf numFmtId="0" fontId="35" fillId="0" borderId="9" applyNumberFormat="0" applyFill="0" applyAlignment="0" applyProtection="0"/>
    <xf numFmtId="0" fontId="19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50" borderId="1" applyNumberFormat="0" applyAlignment="0" applyProtection="0"/>
    <xf numFmtId="0" fontId="20" fillId="13" borderId="2" applyNumberFormat="0" applyAlignment="0" applyProtection="0"/>
    <xf numFmtId="0" fontId="37" fillId="0" borderId="11" applyNumberFormat="0" applyFill="0" applyAlignment="0" applyProtection="0"/>
    <xf numFmtId="0" fontId="21" fillId="0" borderId="12" applyNumberFormat="0" applyFill="0" applyAlignment="0" applyProtection="0"/>
    <xf numFmtId="0" fontId="38" fillId="51" borderId="0" applyNumberFormat="0" applyBorder="0" applyAlignment="0" applyProtection="0"/>
    <xf numFmtId="0" fontId="22" fillId="52" borderId="0" applyNumberFormat="0" applyBorder="0" applyAlignment="0" applyProtection="0"/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39" fillId="45" borderId="15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25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0" fontId="2" fillId="0" borderId="0" xfId="92">
      <alignment/>
      <protection/>
    </xf>
    <xf numFmtId="0" fontId="3" fillId="0" borderId="0" xfId="92" applyFont="1" applyProtection="1">
      <alignment/>
      <protection locked="0"/>
    </xf>
    <xf numFmtId="0" fontId="3" fillId="0" borderId="19" xfId="92" applyFont="1" applyBorder="1" applyProtection="1">
      <alignment/>
      <protection locked="0"/>
    </xf>
    <xf numFmtId="41" fontId="3" fillId="0" borderId="0" xfId="92" applyNumberFormat="1" applyFont="1" applyProtection="1">
      <alignment/>
      <protection locked="0"/>
    </xf>
    <xf numFmtId="0" fontId="3" fillId="0" borderId="0" xfId="92" applyFont="1" applyProtection="1">
      <alignment/>
      <protection/>
    </xf>
    <xf numFmtId="0" fontId="7" fillId="0" borderId="0" xfId="92" applyFont="1" applyProtection="1">
      <alignment/>
      <protection/>
    </xf>
    <xf numFmtId="0" fontId="7" fillId="0" borderId="0" xfId="92" applyFont="1" applyProtection="1">
      <alignment/>
      <protection locked="0"/>
    </xf>
    <xf numFmtId="0" fontId="7" fillId="0" borderId="20" xfId="92" applyFont="1" applyFill="1" applyBorder="1" applyAlignment="1" applyProtection="1">
      <alignment horizontal="center" vertical="center" wrapText="1"/>
      <protection locked="0"/>
    </xf>
    <xf numFmtId="0" fontId="7" fillId="0" borderId="21" xfId="92" applyFont="1" applyFill="1" applyBorder="1" applyAlignment="1" applyProtection="1">
      <alignment horizontal="center" vertical="center" wrapText="1"/>
      <protection locked="0"/>
    </xf>
    <xf numFmtId="0" fontId="3" fillId="0" borderId="0" xfId="92" applyFont="1" applyAlignment="1" applyProtection="1">
      <alignment horizontal="right"/>
      <protection locked="0"/>
    </xf>
    <xf numFmtId="0" fontId="7" fillId="0" borderId="22" xfId="92" applyFont="1" applyBorder="1" applyAlignment="1" applyProtection="1">
      <alignment horizontal="right"/>
      <protection locked="0"/>
    </xf>
    <xf numFmtId="0" fontId="6" fillId="0" borderId="0" xfId="92" applyFont="1" applyAlignment="1" applyProtection="1">
      <alignment horizontal="right"/>
      <protection locked="0"/>
    </xf>
    <xf numFmtId="0" fontId="8" fillId="0" borderId="0" xfId="92" applyFont="1" applyProtection="1">
      <alignment/>
      <protection/>
    </xf>
    <xf numFmtId="0" fontId="8" fillId="0" borderId="19" xfId="92" applyFont="1" applyBorder="1" applyProtection="1">
      <alignment/>
      <protection/>
    </xf>
    <xf numFmtId="0" fontId="3" fillId="0" borderId="19" xfId="92" applyFont="1" applyBorder="1" applyProtection="1">
      <alignment/>
      <protection/>
    </xf>
    <xf numFmtId="0" fontId="9" fillId="0" borderId="0" xfId="92" applyFont="1" applyProtection="1">
      <alignment/>
      <protection/>
    </xf>
    <xf numFmtId="0" fontId="7" fillId="0" borderId="23" xfId="92" applyFont="1" applyFill="1" applyBorder="1" applyAlignment="1" applyProtection="1">
      <alignment horizontal="center" vertical="center" wrapText="1"/>
      <protection/>
    </xf>
    <xf numFmtId="0" fontId="7" fillId="0" borderId="20" xfId="92" applyFont="1" applyFill="1" applyBorder="1" applyAlignment="1" applyProtection="1">
      <alignment horizontal="center" vertical="center" wrapText="1"/>
      <protection/>
    </xf>
    <xf numFmtId="0" fontId="4" fillId="0" borderId="24" xfId="92" applyFont="1" applyFill="1" applyBorder="1" applyAlignment="1" applyProtection="1">
      <alignment horizontal="center"/>
      <protection/>
    </xf>
    <xf numFmtId="0" fontId="4" fillId="0" borderId="25" xfId="92" applyFont="1" applyFill="1" applyBorder="1" applyProtection="1">
      <alignment/>
      <protection/>
    </xf>
    <xf numFmtId="0" fontId="4" fillId="0" borderId="25" xfId="92" applyFont="1" applyFill="1" applyBorder="1" applyAlignment="1" applyProtection="1">
      <alignment horizontal="center"/>
      <protection/>
    </xf>
    <xf numFmtId="0" fontId="3" fillId="0" borderId="25" xfId="92" applyFont="1" applyFill="1" applyBorder="1" applyAlignment="1" applyProtection="1">
      <alignment horizontal="center"/>
      <protection/>
    </xf>
    <xf numFmtId="0" fontId="4" fillId="0" borderId="26" xfId="92" applyFont="1" applyFill="1" applyBorder="1" applyAlignment="1" applyProtection="1">
      <alignment horizontal="center"/>
      <protection/>
    </xf>
    <xf numFmtId="0" fontId="4" fillId="0" borderId="27" xfId="92" applyFont="1" applyFill="1" applyBorder="1" applyProtection="1">
      <alignment/>
      <protection/>
    </xf>
    <xf numFmtId="0" fontId="4" fillId="0" borderId="27" xfId="92" applyFont="1" applyFill="1" applyBorder="1" applyAlignment="1" applyProtection="1">
      <alignment horizontal="center"/>
      <protection/>
    </xf>
    <xf numFmtId="0" fontId="3" fillId="0" borderId="27" xfId="92" applyFont="1" applyFill="1" applyBorder="1" applyAlignment="1" applyProtection="1">
      <alignment horizontal="center"/>
      <protection/>
    </xf>
    <xf numFmtId="0" fontId="3" fillId="0" borderId="26" xfId="92" applyFont="1" applyFill="1" applyBorder="1" applyAlignment="1" applyProtection="1" quotePrefix="1">
      <alignment horizontal="center"/>
      <protection/>
    </xf>
    <xf numFmtId="0" fontId="3" fillId="0" borderId="27" xfId="92" applyFont="1" applyFill="1" applyBorder="1" applyProtection="1">
      <alignment/>
      <protection/>
    </xf>
    <xf numFmtId="0" fontId="5" fillId="0" borderId="26" xfId="92" applyFont="1" applyFill="1" applyBorder="1" applyAlignment="1" applyProtection="1" quotePrefix="1">
      <alignment horizontal="center"/>
      <protection/>
    </xf>
    <xf numFmtId="0" fontId="5" fillId="0" borderId="27" xfId="92" applyFont="1" applyFill="1" applyBorder="1" applyProtection="1">
      <alignment/>
      <protection/>
    </xf>
    <xf numFmtId="0" fontId="5" fillId="0" borderId="27" xfId="92" applyFont="1" applyFill="1" applyBorder="1" applyAlignment="1" applyProtection="1">
      <alignment horizontal="center"/>
      <protection/>
    </xf>
    <xf numFmtId="0" fontId="6" fillId="0" borderId="26" xfId="92" applyFont="1" applyFill="1" applyBorder="1" applyAlignment="1" applyProtection="1">
      <alignment horizontal="center"/>
      <protection/>
    </xf>
    <xf numFmtId="0" fontId="6" fillId="0" borderId="27" xfId="92" applyFont="1" applyFill="1" applyBorder="1" applyProtection="1">
      <alignment/>
      <protection/>
    </xf>
    <xf numFmtId="0" fontId="6" fillId="0" borderId="27" xfId="92" applyFont="1" applyFill="1" applyBorder="1" applyAlignment="1" applyProtection="1">
      <alignment horizontal="center"/>
      <protection/>
    </xf>
    <xf numFmtId="0" fontId="3" fillId="0" borderId="26" xfId="92" applyFont="1" applyFill="1" applyBorder="1" applyAlignment="1" applyProtection="1">
      <alignment horizontal="center"/>
      <protection/>
    </xf>
    <xf numFmtId="0" fontId="7" fillId="0" borderId="26" xfId="92" applyFont="1" applyFill="1" applyBorder="1" applyAlignment="1" applyProtection="1">
      <alignment horizontal="center"/>
      <protection/>
    </xf>
    <xf numFmtId="0" fontId="7" fillId="0" borderId="27" xfId="92" applyFont="1" applyFill="1" applyBorder="1" applyAlignment="1" applyProtection="1">
      <alignment horizontal="centerContinuous"/>
      <protection/>
    </xf>
    <xf numFmtId="0" fontId="7" fillId="0" borderId="27" xfId="92" applyFont="1" applyFill="1" applyBorder="1" applyAlignment="1" applyProtection="1">
      <alignment horizontal="center" wrapText="1"/>
      <protection/>
    </xf>
    <xf numFmtId="0" fontId="3" fillId="0" borderId="27" xfId="92" applyFont="1" applyFill="1" applyBorder="1" applyAlignment="1" applyProtection="1">
      <alignment horizontal="center" wrapText="1"/>
      <protection/>
    </xf>
    <xf numFmtId="0" fontId="7" fillId="0" borderId="27" xfId="92" applyFont="1" applyFill="1" applyBorder="1" applyAlignment="1" applyProtection="1">
      <alignment horizontal="center"/>
      <protection/>
    </xf>
    <xf numFmtId="0" fontId="4" fillId="0" borderId="28" xfId="92" applyFont="1" applyFill="1" applyBorder="1" applyAlignment="1" applyProtection="1">
      <alignment horizontal="center"/>
      <protection/>
    </xf>
    <xf numFmtId="0" fontId="4" fillId="0" borderId="29" xfId="92" applyFont="1" applyFill="1" applyBorder="1" applyProtection="1">
      <alignment/>
      <protection/>
    </xf>
    <xf numFmtId="0" fontId="4" fillId="0" borderId="29" xfId="92" applyFont="1" applyFill="1" applyBorder="1" applyAlignment="1" applyProtection="1">
      <alignment horizontal="center"/>
      <protection/>
    </xf>
    <xf numFmtId="0" fontId="7" fillId="0" borderId="29" xfId="92" applyFont="1" applyFill="1" applyBorder="1" applyAlignment="1" applyProtection="1">
      <alignment horizontal="center"/>
      <protection/>
    </xf>
    <xf numFmtId="0" fontId="3" fillId="52" borderId="0" xfId="92" applyFont="1" applyFill="1" applyProtection="1">
      <alignment/>
      <protection/>
    </xf>
    <xf numFmtId="0" fontId="3" fillId="52" borderId="0" xfId="92" applyFont="1" applyFill="1" applyAlignment="1" applyProtection="1">
      <alignment horizontal="right"/>
      <protection/>
    </xf>
    <xf numFmtId="41" fontId="3" fillId="52" borderId="0" xfId="92" applyNumberFormat="1" applyFont="1" applyFill="1" applyProtection="1">
      <alignment/>
      <protection/>
    </xf>
    <xf numFmtId="0" fontId="7" fillId="0" borderId="22" xfId="92" applyFont="1" applyBorder="1" applyProtection="1">
      <alignment/>
      <protection/>
    </xf>
    <xf numFmtId="0" fontId="3" fillId="0" borderId="22" xfId="92" applyFont="1" applyBorder="1" applyAlignment="1" applyProtection="1">
      <alignment horizontal="center"/>
      <protection/>
    </xf>
    <xf numFmtId="0" fontId="3" fillId="0" borderId="22" xfId="92" applyFont="1" applyBorder="1" applyProtection="1">
      <alignment/>
      <protection/>
    </xf>
    <xf numFmtId="41" fontId="7" fillId="0" borderId="22" xfId="92" applyNumberFormat="1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41" fontId="7" fillId="55" borderId="30" xfId="92" applyNumberFormat="1" applyFont="1" applyFill="1" applyBorder="1" applyAlignment="1" applyProtection="1">
      <alignment horizontal="center"/>
      <protection locked="0"/>
    </xf>
    <xf numFmtId="41" fontId="7" fillId="55" borderId="31" xfId="92" applyNumberFormat="1" applyFont="1" applyFill="1" applyBorder="1" applyAlignment="1" applyProtection="1">
      <alignment horizontal="center"/>
      <protection locked="0"/>
    </xf>
    <xf numFmtId="41" fontId="10" fillId="55" borderId="32" xfId="92" applyNumberFormat="1" applyFont="1" applyFill="1" applyBorder="1" applyAlignment="1" applyProtection="1">
      <alignment horizontal="center"/>
      <protection/>
    </xf>
    <xf numFmtId="41" fontId="10" fillId="55" borderId="27" xfId="92" applyNumberFormat="1" applyFont="1" applyFill="1" applyBorder="1" applyAlignment="1" applyProtection="1">
      <alignment horizontal="center"/>
      <protection/>
    </xf>
    <xf numFmtId="41" fontId="10" fillId="55" borderId="33" xfId="92" applyNumberFormat="1" applyFont="1" applyFill="1" applyBorder="1" applyAlignment="1" applyProtection="1">
      <alignment horizontal="center"/>
      <protection/>
    </xf>
    <xf numFmtId="41" fontId="6" fillId="55" borderId="32" xfId="92" applyNumberFormat="1" applyFont="1" applyFill="1" applyBorder="1" applyAlignment="1" applyProtection="1">
      <alignment horizontal="center"/>
      <protection locked="0"/>
    </xf>
    <xf numFmtId="41" fontId="6" fillId="55" borderId="33" xfId="92" applyNumberFormat="1" applyFont="1" applyFill="1" applyBorder="1" applyAlignment="1" applyProtection="1">
      <alignment horizontal="center"/>
      <protection locked="0"/>
    </xf>
    <xf numFmtId="41" fontId="7" fillId="55" borderId="32" xfId="92" applyNumberFormat="1" applyFont="1" applyFill="1" applyBorder="1" applyAlignment="1" applyProtection="1">
      <alignment horizontal="center"/>
      <protection locked="0"/>
    </xf>
    <xf numFmtId="41" fontId="7" fillId="55" borderId="27" xfId="92" applyNumberFormat="1" applyFont="1" applyFill="1" applyBorder="1" applyAlignment="1" applyProtection="1">
      <alignment horizontal="center"/>
      <protection locked="0"/>
    </xf>
    <xf numFmtId="41" fontId="7" fillId="55" borderId="33" xfId="71" applyNumberFormat="1" applyFont="1" applyFill="1" applyBorder="1" applyAlignment="1" applyProtection="1">
      <alignment horizontal="center"/>
      <protection/>
    </xf>
    <xf numFmtId="41" fontId="3" fillId="55" borderId="33" xfId="92" applyNumberFormat="1" applyFont="1" applyFill="1" applyBorder="1" applyAlignment="1" applyProtection="1">
      <alignment horizontal="center"/>
      <protection locked="0"/>
    </xf>
    <xf numFmtId="41" fontId="7" fillId="55" borderId="33" xfId="92" applyNumberFormat="1" applyFont="1" applyFill="1" applyBorder="1" applyAlignment="1" applyProtection="1">
      <alignment horizontal="center"/>
      <protection/>
    </xf>
    <xf numFmtId="41" fontId="7" fillId="55" borderId="32" xfId="71" applyNumberFormat="1" applyFont="1" applyFill="1" applyBorder="1" applyAlignment="1" applyProtection="1">
      <alignment horizontal="center"/>
      <protection/>
    </xf>
    <xf numFmtId="41" fontId="7" fillId="55" borderId="27" xfId="71" applyNumberFormat="1" applyFont="1" applyFill="1" applyBorder="1" applyAlignment="1" applyProtection="1">
      <alignment horizontal="center"/>
      <protection/>
    </xf>
    <xf numFmtId="41" fontId="7" fillId="55" borderId="32" xfId="92" applyNumberFormat="1" applyFont="1" applyFill="1" applyBorder="1" applyAlignment="1" applyProtection="1">
      <alignment horizontal="center"/>
      <protection/>
    </xf>
    <xf numFmtId="41" fontId="7" fillId="55" borderId="27" xfId="92" applyNumberFormat="1" applyFont="1" applyFill="1" applyBorder="1" applyAlignment="1" applyProtection="1">
      <alignment horizontal="center"/>
      <protection/>
    </xf>
    <xf numFmtId="41" fontId="7" fillId="55" borderId="34" xfId="92" applyNumberFormat="1" applyFont="1" applyFill="1" applyBorder="1" applyAlignment="1" applyProtection="1">
      <alignment horizontal="center"/>
      <protection/>
    </xf>
    <xf numFmtId="41" fontId="7" fillId="55" borderId="25" xfId="92" applyNumberFormat="1" applyFont="1" applyFill="1" applyBorder="1" applyAlignment="1" applyProtection="1">
      <alignment horizontal="center"/>
      <protection/>
    </xf>
    <xf numFmtId="41" fontId="7" fillId="55" borderId="35" xfId="92" applyNumberFormat="1" applyFont="1" applyFill="1" applyBorder="1" applyAlignment="1" applyProtection="1">
      <alignment horizontal="center"/>
      <protection/>
    </xf>
    <xf numFmtId="0" fontId="2" fillId="0" borderId="0" xfId="92" applyProtection="1">
      <alignment/>
      <protection locked="0"/>
    </xf>
    <xf numFmtId="0" fontId="2" fillId="0" borderId="0" xfId="92" applyProtection="1">
      <alignment/>
      <protection/>
    </xf>
    <xf numFmtId="41" fontId="2" fillId="0" borderId="0" xfId="92" applyNumberFormat="1" applyProtection="1">
      <alignment/>
      <protection locked="0"/>
    </xf>
    <xf numFmtId="41" fontId="2" fillId="0" borderId="0" xfId="92" applyNumberFormat="1" applyProtection="1">
      <alignment/>
      <protection/>
    </xf>
    <xf numFmtId="0" fontId="2" fillId="0" borderId="19" xfId="92" applyBorder="1" applyProtection="1">
      <alignment/>
      <protection/>
    </xf>
    <xf numFmtId="41" fontId="2" fillId="0" borderId="19" xfId="92" applyNumberFormat="1" applyBorder="1" applyProtection="1">
      <alignment/>
      <protection/>
    </xf>
    <xf numFmtId="0" fontId="6" fillId="0" borderId="0" xfId="92" applyFont="1" applyAlignment="1" applyProtection="1">
      <alignment horizontal="right"/>
      <protection/>
    </xf>
    <xf numFmtId="0" fontId="7" fillId="0" borderId="25" xfId="92" applyFont="1" applyBorder="1" applyProtection="1">
      <alignment/>
      <protection/>
    </xf>
    <xf numFmtId="0" fontId="7" fillId="0" borderId="25" xfId="92" applyFont="1" applyBorder="1" applyAlignment="1" applyProtection="1" quotePrefix="1">
      <alignment horizontal="center"/>
      <protection/>
    </xf>
    <xf numFmtId="0" fontId="7" fillId="0" borderId="25" xfId="92" applyFont="1" applyBorder="1" applyAlignment="1" applyProtection="1">
      <alignment horizontal="center"/>
      <protection/>
    </xf>
    <xf numFmtId="0" fontId="6" fillId="0" borderId="27" xfId="92" applyFont="1" applyBorder="1" applyProtection="1">
      <alignment/>
      <protection/>
    </xf>
    <xf numFmtId="0" fontId="7" fillId="0" borderId="27" xfId="92" applyFont="1" applyBorder="1" applyAlignment="1" applyProtection="1" quotePrefix="1">
      <alignment horizontal="center"/>
      <protection/>
    </xf>
    <xf numFmtId="0" fontId="7" fillId="0" borderId="27" xfId="92" applyFont="1" applyBorder="1" applyProtection="1">
      <alignment/>
      <protection/>
    </xf>
    <xf numFmtId="0" fontId="7" fillId="0" borderId="27" xfId="92" applyFont="1" applyBorder="1" applyAlignment="1" applyProtection="1">
      <alignment horizontal="center"/>
      <protection/>
    </xf>
    <xf numFmtId="0" fontId="6" fillId="0" borderId="27" xfId="92" applyFont="1" applyBorder="1" applyAlignment="1" applyProtection="1">
      <alignment horizontal="center"/>
      <protection/>
    </xf>
    <xf numFmtId="0" fontId="10" fillId="0" borderId="27" xfId="92" applyFont="1" applyBorder="1" applyProtection="1">
      <alignment/>
      <protection/>
    </xf>
    <xf numFmtId="0" fontId="10" fillId="0" borderId="27" xfId="92" applyFont="1" applyBorder="1" applyAlignment="1" applyProtection="1">
      <alignment horizontal="center"/>
      <protection/>
    </xf>
    <xf numFmtId="0" fontId="3" fillId="0" borderId="36" xfId="92" applyFont="1" applyBorder="1" applyAlignment="1" applyProtection="1">
      <alignment horizontal="center"/>
      <protection/>
    </xf>
    <xf numFmtId="0" fontId="7" fillId="0" borderId="37" xfId="92" applyFont="1" applyBorder="1" applyAlignment="1" applyProtection="1">
      <alignment horizontal="center"/>
      <protection/>
    </xf>
    <xf numFmtId="41" fontId="7" fillId="0" borderId="22" xfId="92" applyNumberFormat="1" applyFont="1" applyFill="1" applyBorder="1" applyAlignment="1" applyProtection="1">
      <alignment horizontal="center" vertical="center" wrapText="1"/>
      <protection/>
    </xf>
    <xf numFmtId="41" fontId="7" fillId="0" borderId="38" xfId="92" applyNumberFormat="1" applyFont="1" applyFill="1" applyBorder="1" applyAlignment="1" applyProtection="1">
      <alignment horizontal="center" vertical="center" wrapText="1"/>
      <protection/>
    </xf>
    <xf numFmtId="41" fontId="7" fillId="0" borderId="39" xfId="92" applyNumberFormat="1" applyFont="1" applyFill="1" applyBorder="1" applyAlignment="1" applyProtection="1">
      <alignment horizontal="center" vertical="center" wrapText="1"/>
      <protection/>
    </xf>
    <xf numFmtId="0" fontId="7" fillId="0" borderId="40" xfId="92" applyFont="1" applyBorder="1" applyAlignment="1" applyProtection="1" quotePrefix="1">
      <alignment horizontal="center"/>
      <protection/>
    </xf>
    <xf numFmtId="0" fontId="7" fillId="0" borderId="36" xfId="92" applyFont="1" applyBorder="1" applyAlignment="1" applyProtection="1" quotePrefix="1">
      <alignment horizontal="center"/>
      <protection/>
    </xf>
    <xf numFmtId="0" fontId="4" fillId="0" borderId="36" xfId="92" applyFont="1" applyBorder="1" applyAlignment="1" applyProtection="1">
      <alignment horizontal="center"/>
      <protection/>
    </xf>
    <xf numFmtId="0" fontId="7" fillId="0" borderId="41" xfId="92" applyFont="1" applyBorder="1" applyAlignment="1" applyProtection="1" quotePrefix="1">
      <alignment horizontal="center"/>
      <protection/>
    </xf>
    <xf numFmtId="0" fontId="7" fillId="0" borderId="37" xfId="92" applyFont="1" applyBorder="1" applyProtection="1">
      <alignment/>
      <protection/>
    </xf>
    <xf numFmtId="41" fontId="7" fillId="0" borderId="42" xfId="0" applyNumberFormat="1" applyFont="1" applyBorder="1" applyAlignment="1" applyProtection="1">
      <alignment horizontal="center" vertical="center" wrapText="1"/>
      <protection locked="0"/>
    </xf>
    <xf numFmtId="41" fontId="7" fillId="0" borderId="43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/>
    </xf>
    <xf numFmtId="0" fontId="7" fillId="0" borderId="36" xfId="0" applyFont="1" applyBorder="1" applyAlignment="1" applyProtection="1">
      <alignment horizontal="center" wrapText="1"/>
      <protection/>
    </xf>
    <xf numFmtId="0" fontId="7" fillId="0" borderId="27" xfId="0" applyFont="1" applyBorder="1" applyAlignment="1" applyProtection="1">
      <alignment wrapText="1"/>
      <protection/>
    </xf>
    <xf numFmtId="0" fontId="7" fillId="0" borderId="27" xfId="0" applyFont="1" applyBorder="1" applyAlignment="1" applyProtection="1">
      <alignment/>
      <protection/>
    </xf>
    <xf numFmtId="0" fontId="7" fillId="0" borderId="27" xfId="0" applyFont="1" applyBorder="1" applyAlignment="1" applyProtection="1">
      <alignment/>
      <protection locked="0"/>
    </xf>
    <xf numFmtId="41" fontId="10" fillId="0" borderId="27" xfId="0" applyNumberFormat="1" applyFont="1" applyBorder="1" applyAlignment="1" applyProtection="1">
      <alignment/>
      <protection locked="0"/>
    </xf>
    <xf numFmtId="41" fontId="10" fillId="0" borderId="32" xfId="0" applyNumberFormat="1" applyFont="1" applyBorder="1" applyAlignment="1" applyProtection="1">
      <alignment/>
      <protection locked="0"/>
    </xf>
    <xf numFmtId="0" fontId="10" fillId="0" borderId="36" xfId="0" applyFont="1" applyBorder="1" applyAlignment="1" applyProtection="1" quotePrefix="1">
      <alignment horizontal="center"/>
      <protection/>
    </xf>
    <xf numFmtId="0" fontId="10" fillId="0" borderId="27" xfId="0" applyFont="1" applyBorder="1" applyAlignment="1" applyProtection="1">
      <alignment wrapText="1"/>
      <protection/>
    </xf>
    <xf numFmtId="49" fontId="10" fillId="0" borderId="27" xfId="0" applyNumberFormat="1" applyFont="1" applyBorder="1" applyAlignment="1" applyProtection="1">
      <alignment horizontal="center"/>
      <protection/>
    </xf>
    <xf numFmtId="49" fontId="10" fillId="0" borderId="27" xfId="0" applyNumberFormat="1" applyFont="1" applyBorder="1" applyAlignment="1" applyProtection="1">
      <alignment horizontal="center"/>
      <protection locked="0"/>
    </xf>
    <xf numFmtId="0" fontId="10" fillId="0" borderId="27" xfId="0" applyFont="1" applyBorder="1" applyAlignment="1" applyProtection="1">
      <alignment horizontal="center"/>
      <protection/>
    </xf>
    <xf numFmtId="0" fontId="10" fillId="0" borderId="27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wrapText="1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 quotePrefix="1">
      <alignment horizontal="center" vertical="top"/>
      <protection/>
    </xf>
    <xf numFmtId="0" fontId="3" fillId="0" borderId="27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/>
    </xf>
    <xf numFmtId="0" fontId="7" fillId="0" borderId="27" xfId="0" applyFont="1" applyBorder="1" applyAlignment="1" applyProtection="1">
      <alignment horizontal="center"/>
      <protection/>
    </xf>
    <xf numFmtId="0" fontId="7" fillId="0" borderId="27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 vertical="top"/>
      <protection/>
    </xf>
    <xf numFmtId="0" fontId="3" fillId="0" borderId="36" xfId="0" applyFont="1" applyBorder="1" applyAlignment="1" applyProtection="1" quotePrefix="1">
      <alignment horizontal="center" vertical="top"/>
      <protection/>
    </xf>
    <xf numFmtId="41" fontId="3" fillId="0" borderId="0" xfId="0" applyNumberFormat="1" applyFont="1" applyAlignment="1" applyProtection="1">
      <alignment/>
      <protection locked="0"/>
    </xf>
    <xf numFmtId="0" fontId="7" fillId="0" borderId="36" xfId="0" applyFont="1" applyBorder="1" applyAlignment="1" applyProtection="1">
      <alignment horizontal="center"/>
      <protection/>
    </xf>
    <xf numFmtId="0" fontId="3" fillId="0" borderId="44" xfId="0" applyFont="1" applyBorder="1" applyAlignment="1" applyProtection="1">
      <alignment horizontal="center"/>
      <protection locked="0"/>
    </xf>
    <xf numFmtId="0" fontId="7" fillId="0" borderId="41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wrapText="1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41" fontId="10" fillId="55" borderId="27" xfId="0" applyNumberFormat="1" applyFont="1" applyFill="1" applyBorder="1" applyAlignment="1" applyProtection="1">
      <alignment/>
      <protection locked="0"/>
    </xf>
    <xf numFmtId="41" fontId="10" fillId="55" borderId="32" xfId="0" applyNumberFormat="1" applyFont="1" applyFill="1" applyBorder="1" applyAlignment="1" applyProtection="1">
      <alignment/>
      <protection locked="0"/>
    </xf>
    <xf numFmtId="41" fontId="3" fillId="55" borderId="27" xfId="0" applyNumberFormat="1" applyFont="1" applyFill="1" applyBorder="1" applyAlignment="1" applyProtection="1">
      <alignment/>
      <protection/>
    </xf>
    <xf numFmtId="41" fontId="3" fillId="55" borderId="32" xfId="0" applyNumberFormat="1" applyFont="1" applyFill="1" applyBorder="1" applyAlignment="1" applyProtection="1">
      <alignment/>
      <protection/>
    </xf>
    <xf numFmtId="41" fontId="3" fillId="55" borderId="27" xfId="0" applyNumberFormat="1" applyFont="1" applyFill="1" applyBorder="1" applyAlignment="1" applyProtection="1">
      <alignment/>
      <protection locked="0"/>
    </xf>
    <xf numFmtId="41" fontId="3" fillId="55" borderId="32" xfId="0" applyNumberFormat="1" applyFont="1" applyFill="1" applyBorder="1" applyAlignment="1" applyProtection="1">
      <alignment/>
      <protection locked="0"/>
    </xf>
    <xf numFmtId="41" fontId="7" fillId="55" borderId="27" xfId="0" applyNumberFormat="1" applyFont="1" applyFill="1" applyBorder="1" applyAlignment="1" applyProtection="1">
      <alignment/>
      <protection/>
    </xf>
    <xf numFmtId="41" fontId="7" fillId="55" borderId="32" xfId="0" applyNumberFormat="1" applyFont="1" applyFill="1" applyBorder="1" applyAlignment="1" applyProtection="1">
      <alignment/>
      <protection/>
    </xf>
    <xf numFmtId="41" fontId="3" fillId="55" borderId="44" xfId="0" applyNumberFormat="1" applyFont="1" applyFill="1" applyBorder="1" applyAlignment="1" applyProtection="1">
      <alignment/>
      <protection locked="0"/>
    </xf>
    <xf numFmtId="41" fontId="3" fillId="55" borderId="45" xfId="0" applyNumberFormat="1" applyFont="1" applyFill="1" applyBorder="1" applyAlignment="1" applyProtection="1">
      <alignment/>
      <protection locked="0"/>
    </xf>
    <xf numFmtId="41" fontId="7" fillId="55" borderId="30" xfId="0" applyNumberFormat="1" applyFont="1" applyFill="1" applyBorder="1" applyAlignment="1" applyProtection="1">
      <alignment/>
      <protection/>
    </xf>
    <xf numFmtId="41" fontId="4" fillId="55" borderId="25" xfId="92" applyNumberFormat="1" applyFont="1" applyFill="1" applyBorder="1" applyProtection="1">
      <alignment/>
      <protection/>
    </xf>
    <xf numFmtId="41" fontId="4" fillId="55" borderId="46" xfId="92" applyNumberFormat="1" applyFont="1" applyFill="1" applyBorder="1" applyProtection="1">
      <alignment/>
      <protection/>
    </xf>
    <xf numFmtId="41" fontId="4" fillId="55" borderId="27" xfId="92" applyNumberFormat="1" applyFont="1" applyFill="1" applyBorder="1" applyProtection="1">
      <alignment/>
      <protection/>
    </xf>
    <xf numFmtId="41" fontId="4" fillId="55" borderId="47" xfId="92" applyNumberFormat="1" applyFont="1" applyFill="1" applyBorder="1" applyProtection="1">
      <alignment/>
      <protection/>
    </xf>
    <xf numFmtId="41" fontId="3" fillId="55" borderId="27" xfId="92" applyNumberFormat="1" applyFont="1" applyFill="1" applyBorder="1" applyProtection="1">
      <alignment/>
      <protection locked="0"/>
    </xf>
    <xf numFmtId="41" fontId="3" fillId="55" borderId="47" xfId="92" applyNumberFormat="1" applyFont="1" applyFill="1" applyBorder="1" applyProtection="1">
      <alignment/>
      <protection locked="0"/>
    </xf>
    <xf numFmtId="41" fontId="7" fillId="55" borderId="47" xfId="92" applyNumberFormat="1" applyFont="1" applyFill="1" applyBorder="1" applyAlignment="1" applyProtection="1">
      <alignment horizontal="center"/>
      <protection locked="0"/>
    </xf>
    <xf numFmtId="41" fontId="5" fillId="55" borderId="27" xfId="92" applyNumberFormat="1" applyFont="1" applyFill="1" applyBorder="1" applyProtection="1">
      <alignment/>
      <protection locked="0"/>
    </xf>
    <xf numFmtId="41" fontId="5" fillId="55" borderId="47" xfId="92" applyNumberFormat="1" applyFont="1" applyFill="1" applyBorder="1" applyProtection="1">
      <alignment/>
      <protection locked="0"/>
    </xf>
    <xf numFmtId="41" fontId="4" fillId="55" borderId="29" xfId="92" applyNumberFormat="1" applyFont="1" applyFill="1" applyBorder="1" applyProtection="1">
      <alignment/>
      <protection/>
    </xf>
    <xf numFmtId="41" fontId="4" fillId="55" borderId="48" xfId="92" applyNumberFormat="1" applyFont="1" applyFill="1" applyBorder="1" applyProtection="1">
      <alignment/>
      <protection/>
    </xf>
    <xf numFmtId="41" fontId="3" fillId="55" borderId="22" xfId="92" applyNumberFormat="1" applyFont="1" applyFill="1" applyBorder="1" applyProtection="1">
      <alignment/>
      <protection locked="0"/>
    </xf>
    <xf numFmtId="0" fontId="7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7" fillId="0" borderId="0" xfId="92" applyFont="1" applyAlignment="1" applyProtection="1">
      <alignment horizontal="center"/>
      <protection/>
    </xf>
    <xf numFmtId="0" fontId="3" fillId="0" borderId="38" xfId="92" applyFont="1" applyBorder="1" applyAlignment="1" applyProtection="1">
      <alignment horizontal="center"/>
      <protection/>
    </xf>
    <xf numFmtId="0" fontId="3" fillId="0" borderId="49" xfId="92" applyFont="1" applyBorder="1" applyAlignment="1" applyProtection="1">
      <alignment horizontal="center"/>
      <protection/>
    </xf>
    <xf numFmtId="0" fontId="7" fillId="0" borderId="38" xfId="92" applyFont="1" applyBorder="1" applyAlignment="1" applyProtection="1">
      <alignment horizontal="center"/>
      <protection/>
    </xf>
    <xf numFmtId="0" fontId="7" fillId="0" borderId="49" xfId="92" applyFont="1" applyBorder="1" applyAlignment="1" applyProtection="1">
      <alignment horizontal="center"/>
      <protection/>
    </xf>
    <xf numFmtId="41" fontId="7" fillId="55" borderId="50" xfId="92" applyNumberFormat="1" applyFont="1" applyFill="1" applyBorder="1" applyAlignment="1" applyProtection="1">
      <alignment horizontal="center" vertical="center" wrapText="1"/>
      <protection locked="0"/>
    </xf>
    <xf numFmtId="41" fontId="7" fillId="55" borderId="51" xfId="92" applyNumberFormat="1" applyFont="1" applyFill="1" applyBorder="1" applyAlignment="1" applyProtection="1">
      <alignment horizontal="center" vertical="center" wrapText="1"/>
      <protection locked="0"/>
    </xf>
    <xf numFmtId="41" fontId="7" fillId="0" borderId="50" xfId="92" applyNumberFormat="1" applyFont="1" applyFill="1" applyBorder="1" applyAlignment="1" applyProtection="1">
      <alignment horizontal="center" vertical="center" wrapText="1"/>
      <protection locked="0"/>
    </xf>
    <xf numFmtId="41" fontId="7" fillId="0" borderId="52" xfId="9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92" applyFont="1" applyFill="1" applyBorder="1" applyAlignment="1" applyProtection="1">
      <alignment horizontal="center" vertical="center" wrapText="1"/>
      <protection/>
    </xf>
    <xf numFmtId="0" fontId="7" fillId="0" borderId="54" xfId="92" applyFont="1" applyFill="1" applyBorder="1" applyAlignment="1" applyProtection="1">
      <alignment horizontal="center" vertical="center" wrapText="1"/>
      <protection/>
    </xf>
    <xf numFmtId="0" fontId="7" fillId="0" borderId="55" xfId="92" applyFont="1" applyFill="1" applyBorder="1" applyAlignment="1" applyProtection="1">
      <alignment horizontal="center" vertical="center" wrapText="1"/>
      <protection/>
    </xf>
    <xf numFmtId="0" fontId="7" fillId="0" borderId="22" xfId="92" applyFont="1" applyFill="1" applyBorder="1" applyAlignment="1" applyProtection="1">
      <alignment horizontal="center" vertical="center" wrapText="1"/>
      <protection/>
    </xf>
    <xf numFmtId="0" fontId="7" fillId="0" borderId="56" xfId="0" applyFont="1" applyBorder="1" applyAlignment="1" applyProtection="1">
      <alignment horizontal="center" vertical="center" wrapText="1"/>
      <protection/>
    </xf>
    <xf numFmtId="0" fontId="7" fillId="0" borderId="57" xfId="0" applyFont="1" applyBorder="1" applyAlignment="1" applyProtection="1">
      <alignment horizontal="center" vertical="center" wrapText="1"/>
      <protection/>
    </xf>
    <xf numFmtId="0" fontId="7" fillId="0" borderId="58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41" fontId="7" fillId="0" borderId="55" xfId="0" applyNumberFormat="1" applyFont="1" applyBorder="1" applyAlignment="1" applyProtection="1">
      <alignment horizontal="center" vertical="center" wrapText="1"/>
      <protection locked="0"/>
    </xf>
    <xf numFmtId="41" fontId="7" fillId="0" borderId="59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amn.FO\Local%20Settings\Temporary%20Internet%20Files\Content.Outlook\1NK01S97\FPT%20FOCGATE_Halfyear_Consolid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List"/>
      <sheetName val="BS"/>
      <sheetName val="IS"/>
      <sheetName val="IS-Check"/>
      <sheetName val="CF"/>
      <sheetName val="Inter-com1"/>
      <sheetName val="Inter-com2"/>
      <sheetName val="Inter-com3"/>
      <sheetName val="BS3-20"/>
      <sheetName val="BS.12"/>
      <sheetName val="BS.13"/>
      <sheetName val="BS.14"/>
      <sheetName val="BS.16"/>
      <sheetName val="BS.22"/>
      <sheetName val="BS.23"/>
      <sheetName val="BS.26"/>
      <sheetName val="IS1"/>
      <sheetName val="Ot1"/>
      <sheetName val="Ot4"/>
      <sheetName val="Ot5"/>
      <sheetName val="Ot7"/>
      <sheetName val="Ot8"/>
      <sheetName val="Sheet1"/>
      <sheetName val="Sheet2"/>
      <sheetName val="Sheet3"/>
      <sheetName val="Sheet4"/>
      <sheetName val="Sheet5"/>
    </sheetNames>
    <sheetDataSet>
      <sheetData sheetId="2">
        <row r="2">
          <cell r="A2" t="str">
            <v>CÔNG TY CỔ PHẦN DỊCH VỤ TRỰC TUYẾN FPT</v>
          </cell>
        </row>
        <row r="3">
          <cell r="A3" t="str">
            <v>408 Điện Biên Phủ, Phường 11, Quận 10, TP.HCM</v>
          </cell>
        </row>
        <row r="4">
          <cell r="A4" t="str">
            <v>BÁO CÁO TÀI CHÍNH QUÝ II NĂM 2011</v>
          </cell>
        </row>
        <row r="9">
          <cell r="E9">
            <v>160235340888</v>
          </cell>
        </row>
      </sheetData>
      <sheetData sheetId="3">
        <row r="39">
          <cell r="G39">
            <v>107382941165.95049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zoomScalePageLayoutView="0" workbookViewId="0" topLeftCell="A97">
      <selection activeCell="D125" sqref="D125"/>
    </sheetView>
  </sheetViews>
  <sheetFormatPr defaultColWidth="9.140625" defaultRowHeight="15"/>
  <cols>
    <col min="2" max="2" width="39.8515625" style="0" bestFit="1" customWidth="1"/>
    <col min="5" max="6" width="15.57421875" style="0" bestFit="1" customWidth="1"/>
  </cols>
  <sheetData>
    <row r="1" spans="1:6" ht="15">
      <c r="A1" s="13" t="s">
        <v>0</v>
      </c>
      <c r="B1" s="5"/>
      <c r="C1" s="5"/>
      <c r="D1" s="5"/>
      <c r="E1" s="1"/>
      <c r="F1" s="1"/>
    </row>
    <row r="2" spans="1:6" ht="15">
      <c r="A2" s="13" t="s">
        <v>1</v>
      </c>
      <c r="B2" s="5"/>
      <c r="C2" s="5"/>
      <c r="D2" s="5"/>
      <c r="E2" s="1"/>
      <c r="F2" s="1"/>
    </row>
    <row r="3" spans="1:6" ht="15">
      <c r="A3" s="14" t="s">
        <v>2</v>
      </c>
      <c r="B3" s="15"/>
      <c r="C3" s="15"/>
      <c r="D3" s="15"/>
      <c r="E3" s="3"/>
      <c r="F3" s="3"/>
    </row>
    <row r="4" spans="1:6" ht="16.5">
      <c r="A4" s="16" t="s">
        <v>3</v>
      </c>
      <c r="B4" s="5"/>
      <c r="C4" s="5"/>
      <c r="D4" s="5"/>
      <c r="E4" s="1"/>
      <c r="F4" s="1"/>
    </row>
    <row r="5" spans="1:6" ht="15.75" thickBot="1">
      <c r="A5" s="5"/>
      <c r="B5" s="5"/>
      <c r="C5" s="5"/>
      <c r="D5" s="5"/>
      <c r="E5" s="1"/>
      <c r="F5" s="12" t="s">
        <v>4</v>
      </c>
    </row>
    <row r="6" spans="1:6" ht="26.25" thickTop="1">
      <c r="A6" s="17" t="s">
        <v>5</v>
      </c>
      <c r="B6" s="18" t="s">
        <v>6</v>
      </c>
      <c r="C6" s="18" t="s">
        <v>7</v>
      </c>
      <c r="D6" s="18" t="s">
        <v>8</v>
      </c>
      <c r="E6" s="8" t="s">
        <v>9</v>
      </c>
      <c r="F6" s="9" t="s">
        <v>10</v>
      </c>
    </row>
    <row r="7" spans="1:6" ht="15">
      <c r="A7" s="19" t="s">
        <v>11</v>
      </c>
      <c r="B7" s="20" t="s">
        <v>12</v>
      </c>
      <c r="C7" s="21">
        <v>100</v>
      </c>
      <c r="D7" s="22"/>
      <c r="E7" s="154">
        <v>231299391474</v>
      </c>
      <c r="F7" s="155">
        <v>171182862793</v>
      </c>
    </row>
    <row r="8" spans="1:6" ht="15">
      <c r="A8" s="23" t="s">
        <v>13</v>
      </c>
      <c r="B8" s="24" t="s">
        <v>14</v>
      </c>
      <c r="C8" s="25">
        <v>110</v>
      </c>
      <c r="D8" s="26">
        <v>3</v>
      </c>
      <c r="E8" s="156">
        <v>160235340888</v>
      </c>
      <c r="F8" s="157">
        <v>115611280941</v>
      </c>
    </row>
    <row r="9" spans="1:6" ht="15">
      <c r="A9" s="27">
        <v>1</v>
      </c>
      <c r="B9" s="28" t="s">
        <v>15</v>
      </c>
      <c r="C9" s="26">
        <v>111</v>
      </c>
      <c r="D9" s="26"/>
      <c r="E9" s="158">
        <v>60946339679</v>
      </c>
      <c r="F9" s="159">
        <v>47463280941</v>
      </c>
    </row>
    <row r="10" spans="1:6" ht="15">
      <c r="A10" s="27">
        <v>2</v>
      </c>
      <c r="B10" s="28" t="s">
        <v>16</v>
      </c>
      <c r="C10" s="26">
        <v>112</v>
      </c>
      <c r="D10" s="26"/>
      <c r="E10" s="158">
        <v>99289001209</v>
      </c>
      <c r="F10" s="159">
        <v>68148000000</v>
      </c>
    </row>
    <row r="11" spans="1:6" ht="15">
      <c r="A11" s="23" t="s">
        <v>17</v>
      </c>
      <c r="B11" s="24" t="s">
        <v>18</v>
      </c>
      <c r="C11" s="25">
        <v>120</v>
      </c>
      <c r="D11" s="26">
        <v>4</v>
      </c>
      <c r="E11" s="156">
        <v>2000000000</v>
      </c>
      <c r="F11" s="157">
        <v>0</v>
      </c>
    </row>
    <row r="12" spans="1:6" ht="15">
      <c r="A12" s="27">
        <v>1</v>
      </c>
      <c r="B12" s="28" t="s">
        <v>19</v>
      </c>
      <c r="C12" s="26">
        <v>121</v>
      </c>
      <c r="D12" s="26"/>
      <c r="E12" s="158">
        <v>2000000000</v>
      </c>
      <c r="F12" s="159">
        <v>0</v>
      </c>
    </row>
    <row r="13" spans="1:6" ht="15">
      <c r="A13" s="27">
        <v>2</v>
      </c>
      <c r="B13" s="28" t="s">
        <v>20</v>
      </c>
      <c r="C13" s="26">
        <v>129</v>
      </c>
      <c r="D13" s="26"/>
      <c r="E13" s="158">
        <v>0</v>
      </c>
      <c r="F13" s="159">
        <v>0</v>
      </c>
    </row>
    <row r="14" spans="1:6" ht="15">
      <c r="A14" s="23" t="s">
        <v>21</v>
      </c>
      <c r="B14" s="24" t="s">
        <v>22</v>
      </c>
      <c r="C14" s="25">
        <v>130</v>
      </c>
      <c r="D14" s="26"/>
      <c r="E14" s="156">
        <v>57280318273</v>
      </c>
      <c r="F14" s="157">
        <v>47736069997</v>
      </c>
    </row>
    <row r="15" spans="1:6" ht="15">
      <c r="A15" s="27">
        <v>1</v>
      </c>
      <c r="B15" s="28" t="s">
        <v>23</v>
      </c>
      <c r="C15" s="26">
        <v>131</v>
      </c>
      <c r="D15" s="26">
        <v>5</v>
      </c>
      <c r="E15" s="158">
        <v>27242945873</v>
      </c>
      <c r="F15" s="159">
        <v>20430792453</v>
      </c>
    </row>
    <row r="16" spans="1:8" ht="15">
      <c r="A16" s="27">
        <v>2</v>
      </c>
      <c r="B16" s="28" t="s">
        <v>24</v>
      </c>
      <c r="C16" s="26">
        <v>132</v>
      </c>
      <c r="D16" s="26"/>
      <c r="E16" s="158">
        <v>6971049112</v>
      </c>
      <c r="F16" s="159">
        <v>928520185</v>
      </c>
      <c r="G16" s="1"/>
      <c r="H16" s="1"/>
    </row>
    <row r="17" spans="1:8" ht="15">
      <c r="A17" s="27">
        <v>3</v>
      </c>
      <c r="B17" s="28" t="s">
        <v>25</v>
      </c>
      <c r="C17" s="26">
        <v>133</v>
      </c>
      <c r="D17" s="26"/>
      <c r="E17" s="158">
        <v>1181554752</v>
      </c>
      <c r="F17" s="159">
        <v>26233549348</v>
      </c>
      <c r="G17" s="1"/>
      <c r="H17" s="1"/>
    </row>
    <row r="18" spans="1:8" ht="15">
      <c r="A18" s="27">
        <v>4</v>
      </c>
      <c r="B18" s="28" t="s">
        <v>26</v>
      </c>
      <c r="C18" s="26">
        <v>134</v>
      </c>
      <c r="D18" s="26">
        <v>6</v>
      </c>
      <c r="E18" s="158">
        <v>0</v>
      </c>
      <c r="F18" s="159">
        <v>0</v>
      </c>
      <c r="G18" s="1"/>
      <c r="H18" s="1"/>
    </row>
    <row r="19" spans="1:8" ht="15">
      <c r="A19" s="27">
        <v>5</v>
      </c>
      <c r="B19" s="28" t="s">
        <v>27</v>
      </c>
      <c r="C19" s="26">
        <v>135</v>
      </c>
      <c r="D19" s="26">
        <v>7</v>
      </c>
      <c r="E19" s="158">
        <v>21901803536</v>
      </c>
      <c r="F19" s="159">
        <v>160243011</v>
      </c>
      <c r="G19" s="1"/>
      <c r="H19" s="4"/>
    </row>
    <row r="20" spans="1:8" ht="15">
      <c r="A20" s="27">
        <v>6</v>
      </c>
      <c r="B20" s="28" t="s">
        <v>28</v>
      </c>
      <c r="C20" s="26">
        <v>139</v>
      </c>
      <c r="D20" s="26"/>
      <c r="E20" s="158">
        <v>-17035000</v>
      </c>
      <c r="F20" s="159">
        <v>-17035000</v>
      </c>
      <c r="G20" s="1"/>
      <c r="H20" s="4"/>
    </row>
    <row r="21" spans="1:8" ht="15">
      <c r="A21" s="23" t="s">
        <v>29</v>
      </c>
      <c r="B21" s="24" t="s">
        <v>30</v>
      </c>
      <c r="C21" s="25">
        <v>140</v>
      </c>
      <c r="D21" s="26">
        <v>8</v>
      </c>
      <c r="E21" s="156">
        <v>10053561964</v>
      </c>
      <c r="F21" s="157">
        <v>5885318713</v>
      </c>
      <c r="G21" s="1"/>
      <c r="H21" s="4"/>
    </row>
    <row r="22" spans="1:8" ht="15">
      <c r="A22" s="27">
        <v>1</v>
      </c>
      <c r="B22" s="28" t="s">
        <v>30</v>
      </c>
      <c r="C22" s="26">
        <v>141</v>
      </c>
      <c r="D22" s="26"/>
      <c r="E22" s="158">
        <v>10053561964</v>
      </c>
      <c r="F22" s="159">
        <v>5885318713</v>
      </c>
      <c r="G22" s="1"/>
      <c r="H22" s="4"/>
    </row>
    <row r="23" spans="1:8" ht="15">
      <c r="A23" s="27">
        <v>2</v>
      </c>
      <c r="B23" s="28" t="s">
        <v>31</v>
      </c>
      <c r="C23" s="26">
        <v>149</v>
      </c>
      <c r="D23" s="26"/>
      <c r="E23" s="158">
        <v>0</v>
      </c>
      <c r="F23" s="159">
        <v>0</v>
      </c>
      <c r="G23" s="1"/>
      <c r="H23" s="1"/>
    </row>
    <row r="24" spans="1:8" ht="15">
      <c r="A24" s="23" t="s">
        <v>32</v>
      </c>
      <c r="B24" s="24" t="s">
        <v>33</v>
      </c>
      <c r="C24" s="25">
        <v>150</v>
      </c>
      <c r="D24" s="26"/>
      <c r="E24" s="156">
        <v>1730170349</v>
      </c>
      <c r="F24" s="157">
        <v>1950193142</v>
      </c>
      <c r="G24" s="1"/>
      <c r="H24" s="1"/>
    </row>
    <row r="25" spans="1:8" ht="15">
      <c r="A25" s="27">
        <v>1</v>
      </c>
      <c r="B25" s="28" t="s">
        <v>34</v>
      </c>
      <c r="C25" s="26">
        <v>151</v>
      </c>
      <c r="D25" s="26"/>
      <c r="E25" s="158">
        <v>1730170349</v>
      </c>
      <c r="F25" s="159">
        <v>1950193142</v>
      </c>
      <c r="G25" s="1"/>
      <c r="H25" s="1"/>
    </row>
    <row r="26" spans="1:8" ht="15">
      <c r="A26" s="27">
        <v>2</v>
      </c>
      <c r="B26" s="28" t="s">
        <v>35</v>
      </c>
      <c r="C26" s="26">
        <v>152</v>
      </c>
      <c r="D26" s="26"/>
      <c r="E26" s="158">
        <v>0</v>
      </c>
      <c r="F26" s="159">
        <v>0</v>
      </c>
      <c r="G26" s="1"/>
      <c r="H26" s="1"/>
    </row>
    <row r="27" spans="1:8" ht="15">
      <c r="A27" s="27">
        <v>3</v>
      </c>
      <c r="B27" s="28" t="s">
        <v>36</v>
      </c>
      <c r="C27" s="26">
        <v>154</v>
      </c>
      <c r="D27" s="26">
        <v>9</v>
      </c>
      <c r="E27" s="158">
        <v>0</v>
      </c>
      <c r="F27" s="159">
        <v>0</v>
      </c>
      <c r="G27" s="1"/>
      <c r="H27" s="1"/>
    </row>
    <row r="28" spans="1:8" ht="15">
      <c r="A28" s="27">
        <v>4</v>
      </c>
      <c r="B28" s="28" t="s">
        <v>33</v>
      </c>
      <c r="C28" s="26">
        <v>158</v>
      </c>
      <c r="D28" s="26"/>
      <c r="E28" s="158">
        <v>0</v>
      </c>
      <c r="F28" s="159">
        <v>0</v>
      </c>
      <c r="G28" s="1"/>
      <c r="H28" s="1"/>
    </row>
    <row r="29" spans="1:8" ht="15">
      <c r="A29" s="23" t="s">
        <v>37</v>
      </c>
      <c r="B29" s="24" t="s">
        <v>38</v>
      </c>
      <c r="C29" s="25">
        <v>200</v>
      </c>
      <c r="D29" s="26"/>
      <c r="E29" s="156">
        <v>83601611313</v>
      </c>
      <c r="F29" s="157">
        <v>82489153031</v>
      </c>
      <c r="G29" s="1"/>
      <c r="H29" s="1"/>
    </row>
    <row r="30" spans="1:8" ht="15">
      <c r="A30" s="23" t="s">
        <v>13</v>
      </c>
      <c r="B30" s="24" t="s">
        <v>39</v>
      </c>
      <c r="C30" s="25">
        <v>210</v>
      </c>
      <c r="D30" s="26"/>
      <c r="E30" s="156">
        <v>0</v>
      </c>
      <c r="F30" s="157">
        <v>0</v>
      </c>
      <c r="G30" s="1"/>
      <c r="H30" s="1"/>
    </row>
    <row r="31" spans="1:8" ht="15">
      <c r="A31" s="27">
        <v>1</v>
      </c>
      <c r="B31" s="28" t="s">
        <v>40</v>
      </c>
      <c r="C31" s="26">
        <v>211</v>
      </c>
      <c r="D31" s="26">
        <v>10</v>
      </c>
      <c r="E31" s="158">
        <v>0</v>
      </c>
      <c r="F31" s="159">
        <v>0</v>
      </c>
      <c r="G31" s="1"/>
      <c r="H31" s="1"/>
    </row>
    <row r="32" spans="1:6" ht="15">
      <c r="A32" s="27">
        <v>2</v>
      </c>
      <c r="B32" s="28" t="s">
        <v>41</v>
      </c>
      <c r="C32" s="26">
        <v>212</v>
      </c>
      <c r="D32" s="26"/>
      <c r="E32" s="158">
        <v>0</v>
      </c>
      <c r="F32" s="159">
        <v>0</v>
      </c>
    </row>
    <row r="33" spans="1:6" ht="15">
      <c r="A33" s="27">
        <v>3</v>
      </c>
      <c r="B33" s="28" t="s">
        <v>42</v>
      </c>
      <c r="C33" s="26">
        <v>213</v>
      </c>
      <c r="D33" s="26"/>
      <c r="E33" s="158">
        <v>0</v>
      </c>
      <c r="F33" s="159">
        <v>0</v>
      </c>
    </row>
    <row r="34" spans="1:6" ht="15">
      <c r="A34" s="27">
        <v>4</v>
      </c>
      <c r="B34" s="28" t="s">
        <v>43</v>
      </c>
      <c r="C34" s="26">
        <v>218</v>
      </c>
      <c r="D34" s="26">
        <v>11</v>
      </c>
      <c r="E34" s="158">
        <v>0</v>
      </c>
      <c r="F34" s="159">
        <v>0</v>
      </c>
    </row>
    <row r="35" spans="1:6" ht="15">
      <c r="A35" s="27">
        <v>5</v>
      </c>
      <c r="B35" s="28" t="s">
        <v>44</v>
      </c>
      <c r="C35" s="26">
        <v>219</v>
      </c>
      <c r="D35" s="26"/>
      <c r="E35" s="158">
        <v>0</v>
      </c>
      <c r="F35" s="159">
        <v>0</v>
      </c>
    </row>
    <row r="36" spans="1:6" ht="15">
      <c r="A36" s="23" t="s">
        <v>17</v>
      </c>
      <c r="B36" s="24" t="s">
        <v>45</v>
      </c>
      <c r="C36" s="25">
        <v>220</v>
      </c>
      <c r="D36" s="26"/>
      <c r="E36" s="156">
        <v>51409991678</v>
      </c>
      <c r="F36" s="157">
        <v>56255260614</v>
      </c>
    </row>
    <row r="37" spans="1:6" ht="15">
      <c r="A37" s="29">
        <v>1</v>
      </c>
      <c r="B37" s="30" t="s">
        <v>46</v>
      </c>
      <c r="C37" s="31">
        <v>221</v>
      </c>
      <c r="D37" s="26">
        <v>12</v>
      </c>
      <c r="E37" s="156">
        <v>45971895009</v>
      </c>
      <c r="F37" s="157">
        <v>50889256825</v>
      </c>
    </row>
    <row r="38" spans="1:6" ht="15">
      <c r="A38" s="32"/>
      <c r="B38" s="33" t="s">
        <v>47</v>
      </c>
      <c r="C38" s="34">
        <v>222</v>
      </c>
      <c r="D38" s="34"/>
      <c r="E38" s="158">
        <v>77269363718</v>
      </c>
      <c r="F38" s="159">
        <v>75465895271</v>
      </c>
    </row>
    <row r="39" spans="1:6" ht="15">
      <c r="A39" s="32"/>
      <c r="B39" s="33" t="s">
        <v>48</v>
      </c>
      <c r="C39" s="34">
        <v>223</v>
      </c>
      <c r="D39" s="34"/>
      <c r="E39" s="158">
        <v>-31297468709</v>
      </c>
      <c r="F39" s="159">
        <v>-24576638446</v>
      </c>
    </row>
    <row r="40" spans="1:6" ht="15">
      <c r="A40" s="29">
        <v>2</v>
      </c>
      <c r="B40" s="30" t="s">
        <v>49</v>
      </c>
      <c r="C40" s="31">
        <v>224</v>
      </c>
      <c r="D40" s="26">
        <v>13</v>
      </c>
      <c r="E40" s="156">
        <v>0</v>
      </c>
      <c r="F40" s="157">
        <v>0</v>
      </c>
    </row>
    <row r="41" spans="1:6" ht="15">
      <c r="A41" s="32"/>
      <c r="B41" s="33" t="s">
        <v>47</v>
      </c>
      <c r="C41" s="34">
        <v>225</v>
      </c>
      <c r="D41" s="34"/>
      <c r="E41" s="158">
        <v>0</v>
      </c>
      <c r="F41" s="159">
        <v>0</v>
      </c>
    </row>
    <row r="42" spans="1:6" ht="15">
      <c r="A42" s="32"/>
      <c r="B42" s="33" t="s">
        <v>48</v>
      </c>
      <c r="C42" s="34">
        <v>226</v>
      </c>
      <c r="D42" s="34"/>
      <c r="E42" s="158">
        <v>0</v>
      </c>
      <c r="F42" s="159">
        <v>0</v>
      </c>
    </row>
    <row r="43" spans="1:6" ht="15">
      <c r="A43" s="29">
        <v>3</v>
      </c>
      <c r="B43" s="30" t="s">
        <v>50</v>
      </c>
      <c r="C43" s="31">
        <v>227</v>
      </c>
      <c r="D43" s="26">
        <v>14</v>
      </c>
      <c r="E43" s="156">
        <v>873996669</v>
      </c>
      <c r="F43" s="157">
        <v>1687303789</v>
      </c>
    </row>
    <row r="44" spans="1:6" ht="15">
      <c r="A44" s="32"/>
      <c r="B44" s="33" t="s">
        <v>47</v>
      </c>
      <c r="C44" s="34">
        <v>228</v>
      </c>
      <c r="D44" s="34"/>
      <c r="E44" s="158">
        <v>21342237814</v>
      </c>
      <c r="F44" s="159">
        <v>21342237814</v>
      </c>
    </row>
    <row r="45" spans="1:6" ht="15">
      <c r="A45" s="32"/>
      <c r="B45" s="33" t="s">
        <v>48</v>
      </c>
      <c r="C45" s="34">
        <v>229</v>
      </c>
      <c r="D45" s="34"/>
      <c r="E45" s="158">
        <v>-20468241145</v>
      </c>
      <c r="F45" s="159">
        <v>-19654934025</v>
      </c>
    </row>
    <row r="46" spans="1:6" ht="15">
      <c r="A46" s="29">
        <v>4</v>
      </c>
      <c r="B46" s="30" t="s">
        <v>51</v>
      </c>
      <c r="C46" s="31">
        <v>230</v>
      </c>
      <c r="D46" s="26">
        <v>15</v>
      </c>
      <c r="E46" s="158">
        <v>4564100000</v>
      </c>
      <c r="F46" s="159">
        <v>3678700000</v>
      </c>
    </row>
    <row r="47" spans="1:6" ht="15">
      <c r="A47" s="23" t="s">
        <v>21</v>
      </c>
      <c r="B47" s="24" t="s">
        <v>52</v>
      </c>
      <c r="C47" s="25">
        <v>240</v>
      </c>
      <c r="D47" s="26">
        <v>16</v>
      </c>
      <c r="E47" s="156">
        <v>0</v>
      </c>
      <c r="F47" s="157">
        <v>0</v>
      </c>
    </row>
    <row r="48" spans="1:6" ht="15">
      <c r="A48" s="35">
        <v>1</v>
      </c>
      <c r="B48" s="28" t="s">
        <v>47</v>
      </c>
      <c r="C48" s="26">
        <v>241</v>
      </c>
      <c r="D48" s="26"/>
      <c r="E48" s="158">
        <v>0</v>
      </c>
      <c r="F48" s="159">
        <v>0</v>
      </c>
    </row>
    <row r="49" spans="1:6" ht="15">
      <c r="A49" s="35">
        <v>2</v>
      </c>
      <c r="B49" s="28" t="s">
        <v>48</v>
      </c>
      <c r="C49" s="26">
        <v>242</v>
      </c>
      <c r="D49" s="26"/>
      <c r="E49" s="158">
        <v>0</v>
      </c>
      <c r="F49" s="159">
        <v>0</v>
      </c>
    </row>
    <row r="50" spans="1:6" ht="15">
      <c r="A50" s="23" t="s">
        <v>29</v>
      </c>
      <c r="B50" s="24" t="s">
        <v>53</v>
      </c>
      <c r="C50" s="25">
        <v>250</v>
      </c>
      <c r="D50" s="26"/>
      <c r="E50" s="156">
        <v>0</v>
      </c>
      <c r="F50" s="157">
        <v>0</v>
      </c>
    </row>
    <row r="51" spans="1:6" ht="15">
      <c r="A51" s="27">
        <v>1</v>
      </c>
      <c r="B51" s="28" t="s">
        <v>54</v>
      </c>
      <c r="C51" s="26">
        <v>251</v>
      </c>
      <c r="D51" s="26"/>
      <c r="E51" s="158">
        <v>0</v>
      </c>
      <c r="F51" s="159">
        <v>0</v>
      </c>
    </row>
    <row r="52" spans="1:6" ht="15">
      <c r="A52" s="27">
        <v>2</v>
      </c>
      <c r="B52" s="28" t="s">
        <v>55</v>
      </c>
      <c r="C52" s="26">
        <v>252</v>
      </c>
      <c r="D52" s="26">
        <v>17</v>
      </c>
      <c r="E52" s="158">
        <v>0</v>
      </c>
      <c r="F52" s="159">
        <v>0</v>
      </c>
    </row>
    <row r="53" spans="1:6" ht="15">
      <c r="A53" s="27">
        <v>3</v>
      </c>
      <c r="B53" s="28" t="s">
        <v>56</v>
      </c>
      <c r="C53" s="26">
        <v>258</v>
      </c>
      <c r="D53" s="26">
        <v>18</v>
      </c>
      <c r="E53" s="158">
        <v>0</v>
      </c>
      <c r="F53" s="159">
        <v>0</v>
      </c>
    </row>
    <row r="54" spans="1:6" ht="15">
      <c r="A54" s="27">
        <v>4</v>
      </c>
      <c r="B54" s="28" t="s">
        <v>57</v>
      </c>
      <c r="C54" s="26">
        <v>259</v>
      </c>
      <c r="D54" s="26"/>
      <c r="E54" s="158">
        <v>0</v>
      </c>
      <c r="F54" s="159">
        <v>0</v>
      </c>
    </row>
    <row r="55" spans="1:6" ht="15">
      <c r="A55" s="23" t="s">
        <v>32</v>
      </c>
      <c r="B55" s="24" t="s">
        <v>58</v>
      </c>
      <c r="C55" s="25">
        <v>260</v>
      </c>
      <c r="D55" s="26"/>
      <c r="E55" s="156">
        <v>32191619635</v>
      </c>
      <c r="F55" s="157">
        <v>26233892417</v>
      </c>
    </row>
    <row r="56" spans="1:6" ht="15">
      <c r="A56" s="27">
        <v>1</v>
      </c>
      <c r="B56" s="28" t="s">
        <v>59</v>
      </c>
      <c r="C56" s="26">
        <v>261</v>
      </c>
      <c r="D56" s="26">
        <v>19</v>
      </c>
      <c r="E56" s="158">
        <v>27374417936</v>
      </c>
      <c r="F56" s="159">
        <v>20813796420</v>
      </c>
    </row>
    <row r="57" spans="1:6" ht="15">
      <c r="A57" s="27">
        <v>2</v>
      </c>
      <c r="B57" s="28" t="s">
        <v>60</v>
      </c>
      <c r="C57" s="26">
        <v>262</v>
      </c>
      <c r="D57" s="26">
        <v>20</v>
      </c>
      <c r="E57" s="158">
        <v>2367421703</v>
      </c>
      <c r="F57" s="159">
        <v>3261209498</v>
      </c>
    </row>
    <row r="58" spans="1:6" ht="15">
      <c r="A58" s="27">
        <v>3</v>
      </c>
      <c r="B58" s="28" t="s">
        <v>58</v>
      </c>
      <c r="C58" s="26">
        <v>268</v>
      </c>
      <c r="D58" s="26"/>
      <c r="E58" s="158">
        <v>2449779996</v>
      </c>
      <c r="F58" s="159">
        <v>2158886499</v>
      </c>
    </row>
    <row r="59" spans="1:6" ht="15">
      <c r="A59" s="23"/>
      <c r="B59" s="24" t="s">
        <v>61</v>
      </c>
      <c r="C59" s="25">
        <v>270</v>
      </c>
      <c r="D59" s="26"/>
      <c r="E59" s="156">
        <v>314901002787</v>
      </c>
      <c r="F59" s="157">
        <v>253672015824</v>
      </c>
    </row>
    <row r="60" spans="1:6" ht="15">
      <c r="A60" s="36"/>
      <c r="B60" s="37" t="s">
        <v>62</v>
      </c>
      <c r="C60" s="38"/>
      <c r="D60" s="39"/>
      <c r="E60" s="70" t="s">
        <v>9</v>
      </c>
      <c r="F60" s="160" t="s">
        <v>10</v>
      </c>
    </row>
    <row r="61" spans="1:6" ht="15">
      <c r="A61" s="23" t="s">
        <v>11</v>
      </c>
      <c r="B61" s="24" t="s">
        <v>63</v>
      </c>
      <c r="C61" s="25">
        <v>300</v>
      </c>
      <c r="D61" s="26"/>
      <c r="E61" s="156">
        <v>102125169380</v>
      </c>
      <c r="F61" s="157">
        <v>98232003343.8</v>
      </c>
    </row>
    <row r="62" spans="1:6" ht="15">
      <c r="A62" s="23" t="s">
        <v>13</v>
      </c>
      <c r="B62" s="24" t="s">
        <v>64</v>
      </c>
      <c r="C62" s="25">
        <v>310</v>
      </c>
      <c r="D62" s="26"/>
      <c r="E62" s="156">
        <v>102100341120</v>
      </c>
      <c r="F62" s="157">
        <v>98197343583.8</v>
      </c>
    </row>
    <row r="63" spans="1:6" ht="15">
      <c r="A63" s="27">
        <v>1</v>
      </c>
      <c r="B63" s="28" t="s">
        <v>65</v>
      </c>
      <c r="C63" s="26">
        <v>311</v>
      </c>
      <c r="D63" s="26">
        <v>21</v>
      </c>
      <c r="E63" s="158">
        <v>0</v>
      </c>
      <c r="F63" s="159">
        <v>0</v>
      </c>
    </row>
    <row r="64" spans="1:6" ht="15">
      <c r="A64" s="27">
        <v>2</v>
      </c>
      <c r="B64" s="28" t="s">
        <v>66</v>
      </c>
      <c r="C64" s="26">
        <v>312</v>
      </c>
      <c r="D64" s="26">
        <v>22</v>
      </c>
      <c r="E64" s="158">
        <v>2297413838</v>
      </c>
      <c r="F64" s="159">
        <v>9219946463</v>
      </c>
    </row>
    <row r="65" spans="1:6" ht="15">
      <c r="A65" s="27">
        <v>3</v>
      </c>
      <c r="B65" s="28" t="s">
        <v>67</v>
      </c>
      <c r="C65" s="26">
        <v>313</v>
      </c>
      <c r="D65" s="26"/>
      <c r="E65" s="158">
        <v>5316390866</v>
      </c>
      <c r="F65" s="159">
        <v>1467360219</v>
      </c>
    </row>
    <row r="66" spans="1:6" ht="15">
      <c r="A66" s="27">
        <v>4</v>
      </c>
      <c r="B66" s="28" t="s">
        <v>68</v>
      </c>
      <c r="C66" s="26">
        <v>314</v>
      </c>
      <c r="D66" s="26">
        <v>23</v>
      </c>
      <c r="E66" s="158">
        <v>17567603025</v>
      </c>
      <c r="F66" s="159">
        <v>16355672169</v>
      </c>
    </row>
    <row r="67" spans="1:6" ht="15">
      <c r="A67" s="27">
        <v>5</v>
      </c>
      <c r="B67" s="28" t="s">
        <v>69</v>
      </c>
      <c r="C67" s="26">
        <v>315</v>
      </c>
      <c r="D67" s="26"/>
      <c r="E67" s="158">
        <v>-33316936</v>
      </c>
      <c r="F67" s="159">
        <v>7122136062</v>
      </c>
    </row>
    <row r="68" spans="1:6" ht="15">
      <c r="A68" s="27">
        <v>6</v>
      </c>
      <c r="B68" s="28" t="s">
        <v>70</v>
      </c>
      <c r="C68" s="26">
        <v>316</v>
      </c>
      <c r="D68" s="26">
        <v>24</v>
      </c>
      <c r="E68" s="158">
        <v>61068091227</v>
      </c>
      <c r="F68" s="159">
        <v>27021109043</v>
      </c>
    </row>
    <row r="69" spans="1:6" ht="15">
      <c r="A69" s="27">
        <v>7</v>
      </c>
      <c r="B69" s="28" t="s">
        <v>71</v>
      </c>
      <c r="C69" s="26">
        <v>317</v>
      </c>
      <c r="D69" s="26"/>
      <c r="E69" s="158">
        <v>2999307771</v>
      </c>
      <c r="F69" s="159">
        <v>12519811896</v>
      </c>
    </row>
    <row r="70" spans="1:6" ht="15">
      <c r="A70" s="27">
        <v>8</v>
      </c>
      <c r="B70" s="28" t="s">
        <v>72</v>
      </c>
      <c r="C70" s="26">
        <v>318</v>
      </c>
      <c r="D70" s="26"/>
      <c r="E70" s="158">
        <v>0</v>
      </c>
      <c r="F70" s="159">
        <v>0</v>
      </c>
    </row>
    <row r="71" spans="1:6" ht="15">
      <c r="A71" s="27">
        <v>9</v>
      </c>
      <c r="B71" s="28" t="s">
        <v>73</v>
      </c>
      <c r="C71" s="26">
        <v>319</v>
      </c>
      <c r="D71" s="26">
        <v>25</v>
      </c>
      <c r="E71" s="158">
        <v>1691144261</v>
      </c>
      <c r="F71" s="159">
        <v>1861697981</v>
      </c>
    </row>
    <row r="72" spans="1:6" ht="15">
      <c r="A72" s="27">
        <v>10</v>
      </c>
      <c r="B72" s="28" t="s">
        <v>74</v>
      </c>
      <c r="C72" s="26">
        <v>320</v>
      </c>
      <c r="D72" s="26"/>
      <c r="E72" s="158">
        <v>0</v>
      </c>
      <c r="F72" s="159">
        <v>0</v>
      </c>
    </row>
    <row r="73" spans="1:6" ht="15">
      <c r="A73" s="27">
        <v>11</v>
      </c>
      <c r="B73" s="28" t="s">
        <v>75</v>
      </c>
      <c r="C73" s="26">
        <v>323</v>
      </c>
      <c r="D73" s="26"/>
      <c r="E73" s="158">
        <v>1724564669</v>
      </c>
      <c r="F73" s="159">
        <v>9584771763.800001</v>
      </c>
    </row>
    <row r="74" spans="1:6" ht="15">
      <c r="A74" s="27">
        <v>12</v>
      </c>
      <c r="B74" s="28" t="s">
        <v>76</v>
      </c>
      <c r="C74" s="26">
        <v>338</v>
      </c>
      <c r="D74" s="26"/>
      <c r="E74" s="158">
        <v>9469142399</v>
      </c>
      <c r="F74" s="159">
        <v>13044837987</v>
      </c>
    </row>
    <row r="75" spans="1:6" ht="15">
      <c r="A75" s="23" t="s">
        <v>17</v>
      </c>
      <c r="B75" s="24" t="s">
        <v>77</v>
      </c>
      <c r="C75" s="25">
        <v>330</v>
      </c>
      <c r="D75" s="26"/>
      <c r="E75" s="156">
        <v>24828260</v>
      </c>
      <c r="F75" s="157">
        <v>34659760</v>
      </c>
    </row>
    <row r="76" spans="1:6" ht="15">
      <c r="A76" s="27">
        <v>1</v>
      </c>
      <c r="B76" s="28" t="s">
        <v>78</v>
      </c>
      <c r="C76" s="26">
        <v>331</v>
      </c>
      <c r="D76" s="26"/>
      <c r="E76" s="158">
        <v>0</v>
      </c>
      <c r="F76" s="159">
        <v>0</v>
      </c>
    </row>
    <row r="77" spans="1:6" ht="15">
      <c r="A77" s="27">
        <v>2</v>
      </c>
      <c r="B77" s="28" t="s">
        <v>79</v>
      </c>
      <c r="C77" s="26">
        <v>332</v>
      </c>
      <c r="D77" s="26"/>
      <c r="E77" s="158">
        <v>0</v>
      </c>
      <c r="F77" s="159">
        <v>0</v>
      </c>
    </row>
    <row r="78" spans="1:6" ht="15">
      <c r="A78" s="27">
        <v>3</v>
      </c>
      <c r="B78" s="28" t="s">
        <v>80</v>
      </c>
      <c r="C78" s="26">
        <v>333</v>
      </c>
      <c r="D78" s="26"/>
      <c r="E78" s="158">
        <v>0</v>
      </c>
      <c r="F78" s="159">
        <v>0</v>
      </c>
    </row>
    <row r="79" spans="1:6" ht="15">
      <c r="A79" s="27">
        <v>4</v>
      </c>
      <c r="B79" s="28" t="s">
        <v>81</v>
      </c>
      <c r="C79" s="26">
        <v>334</v>
      </c>
      <c r="D79" s="26">
        <v>27</v>
      </c>
      <c r="E79" s="158">
        <v>0</v>
      </c>
      <c r="F79" s="159">
        <v>0</v>
      </c>
    </row>
    <row r="80" spans="1:6" ht="15">
      <c r="A80" s="27">
        <v>5</v>
      </c>
      <c r="B80" s="28" t="s">
        <v>82</v>
      </c>
      <c r="C80" s="26">
        <v>335</v>
      </c>
      <c r="D80" s="26"/>
      <c r="E80" s="158">
        <v>0</v>
      </c>
      <c r="F80" s="159">
        <v>0</v>
      </c>
    </row>
    <row r="81" spans="1:6" ht="15">
      <c r="A81" s="27">
        <v>6</v>
      </c>
      <c r="B81" s="28" t="s">
        <v>83</v>
      </c>
      <c r="C81" s="26">
        <v>336</v>
      </c>
      <c r="D81" s="26"/>
      <c r="E81" s="158">
        <v>24828260</v>
      </c>
      <c r="F81" s="159">
        <v>34659760</v>
      </c>
    </row>
    <row r="82" spans="1:6" ht="15">
      <c r="A82" s="27">
        <v>7</v>
      </c>
      <c r="B82" s="28" t="s">
        <v>84</v>
      </c>
      <c r="C82" s="26">
        <v>337</v>
      </c>
      <c r="D82" s="26"/>
      <c r="E82" s="158">
        <v>0</v>
      </c>
      <c r="F82" s="159">
        <v>0</v>
      </c>
    </row>
    <row r="83" spans="1:6" ht="15">
      <c r="A83" s="27">
        <v>8</v>
      </c>
      <c r="B83" s="28" t="s">
        <v>85</v>
      </c>
      <c r="C83" s="26">
        <v>339</v>
      </c>
      <c r="D83" s="26"/>
      <c r="E83" s="158">
        <v>0</v>
      </c>
      <c r="F83" s="159">
        <v>0</v>
      </c>
    </row>
    <row r="84" spans="1:6" ht="15">
      <c r="A84" s="23" t="s">
        <v>37</v>
      </c>
      <c r="B84" s="24" t="s">
        <v>86</v>
      </c>
      <c r="C84" s="25">
        <v>400</v>
      </c>
      <c r="D84" s="26"/>
      <c r="E84" s="156">
        <v>210089807794</v>
      </c>
      <c r="F84" s="157">
        <v>155440012480.2</v>
      </c>
    </row>
    <row r="85" spans="1:6" ht="15">
      <c r="A85" s="23" t="s">
        <v>13</v>
      </c>
      <c r="B85" s="24" t="s">
        <v>87</v>
      </c>
      <c r="C85" s="25">
        <v>410</v>
      </c>
      <c r="D85" s="26">
        <v>26</v>
      </c>
      <c r="E85" s="156">
        <v>210089807794</v>
      </c>
      <c r="F85" s="157">
        <v>155440012480.2</v>
      </c>
    </row>
    <row r="86" spans="1:6" ht="15">
      <c r="A86" s="27">
        <v>1</v>
      </c>
      <c r="B86" s="28" t="s">
        <v>88</v>
      </c>
      <c r="C86" s="26">
        <v>411</v>
      </c>
      <c r="D86" s="26"/>
      <c r="E86" s="158">
        <v>76003240000</v>
      </c>
      <c r="F86" s="159">
        <v>76003240000</v>
      </c>
    </row>
    <row r="87" spans="1:6" ht="15">
      <c r="A87" s="27">
        <v>2</v>
      </c>
      <c r="B87" s="28" t="s">
        <v>89</v>
      </c>
      <c r="C87" s="26">
        <v>412</v>
      </c>
      <c r="D87" s="26"/>
      <c r="E87" s="158">
        <v>12944062045</v>
      </c>
      <c r="F87" s="159">
        <v>12944062045</v>
      </c>
    </row>
    <row r="88" spans="1:6" ht="15">
      <c r="A88" s="27">
        <v>3</v>
      </c>
      <c r="B88" s="28" t="s">
        <v>90</v>
      </c>
      <c r="C88" s="26">
        <v>413</v>
      </c>
      <c r="D88" s="26"/>
      <c r="E88" s="158">
        <v>0</v>
      </c>
      <c r="F88" s="159">
        <v>0</v>
      </c>
    </row>
    <row r="89" spans="1:6" ht="15">
      <c r="A89" s="27">
        <v>4</v>
      </c>
      <c r="B89" s="28" t="s">
        <v>91</v>
      </c>
      <c r="C89" s="26">
        <v>414</v>
      </c>
      <c r="D89" s="26"/>
      <c r="E89" s="161">
        <v>-142620000</v>
      </c>
      <c r="F89" s="162">
        <v>-46620000</v>
      </c>
    </row>
    <row r="90" spans="1:6" ht="15">
      <c r="A90" s="27">
        <v>5</v>
      </c>
      <c r="B90" s="28" t="s">
        <v>92</v>
      </c>
      <c r="C90" s="26">
        <v>415</v>
      </c>
      <c r="D90" s="26"/>
      <c r="E90" s="158">
        <v>0</v>
      </c>
      <c r="F90" s="159">
        <v>0</v>
      </c>
    </row>
    <row r="91" spans="1:6" ht="15">
      <c r="A91" s="27">
        <v>6</v>
      </c>
      <c r="B91" s="28" t="s">
        <v>93</v>
      </c>
      <c r="C91" s="26">
        <v>416</v>
      </c>
      <c r="D91" s="26"/>
      <c r="E91" s="158">
        <v>0</v>
      </c>
      <c r="F91" s="159">
        <v>0</v>
      </c>
    </row>
    <row r="92" spans="1:6" ht="15">
      <c r="A92" s="27">
        <v>7</v>
      </c>
      <c r="B92" s="28" t="s">
        <v>94</v>
      </c>
      <c r="C92" s="26">
        <v>417</v>
      </c>
      <c r="D92" s="26"/>
      <c r="E92" s="158">
        <v>0</v>
      </c>
      <c r="F92" s="159">
        <v>0</v>
      </c>
    </row>
    <row r="93" spans="1:6" ht="15">
      <c r="A93" s="27">
        <v>8</v>
      </c>
      <c r="B93" s="28" t="s">
        <v>95</v>
      </c>
      <c r="C93" s="26">
        <v>418</v>
      </c>
      <c r="D93" s="26"/>
      <c r="E93" s="158">
        <v>0</v>
      </c>
      <c r="F93" s="159">
        <v>0</v>
      </c>
    </row>
    <row r="94" spans="1:6" ht="15">
      <c r="A94" s="27">
        <v>9</v>
      </c>
      <c r="B94" s="28" t="s">
        <v>96</v>
      </c>
      <c r="C94" s="26">
        <v>419</v>
      </c>
      <c r="D94" s="26"/>
      <c r="E94" s="158">
        <v>0</v>
      </c>
      <c r="F94" s="159">
        <v>0</v>
      </c>
    </row>
    <row r="95" spans="1:6" ht="15">
      <c r="A95" s="27">
        <v>10</v>
      </c>
      <c r="B95" s="28" t="s">
        <v>97</v>
      </c>
      <c r="C95" s="26">
        <v>420</v>
      </c>
      <c r="D95" s="26"/>
      <c r="E95" s="158">
        <v>121285125749</v>
      </c>
      <c r="F95" s="159">
        <v>66539330435.2</v>
      </c>
    </row>
    <row r="96" spans="1:6" ht="15">
      <c r="A96" s="27">
        <v>11</v>
      </c>
      <c r="B96" s="28" t="s">
        <v>98</v>
      </c>
      <c r="C96" s="26">
        <v>421</v>
      </c>
      <c r="D96" s="26"/>
      <c r="E96" s="161">
        <v>0</v>
      </c>
      <c r="F96" s="162">
        <v>0</v>
      </c>
    </row>
    <row r="97" spans="1:6" ht="15">
      <c r="A97" s="23" t="s">
        <v>17</v>
      </c>
      <c r="B97" s="24" t="s">
        <v>99</v>
      </c>
      <c r="C97" s="25">
        <v>430</v>
      </c>
      <c r="D97" s="40"/>
      <c r="E97" s="156">
        <v>0</v>
      </c>
      <c r="F97" s="157">
        <v>0</v>
      </c>
    </row>
    <row r="98" spans="1:6" ht="15">
      <c r="A98" s="27">
        <v>1</v>
      </c>
      <c r="B98" s="28" t="s">
        <v>100</v>
      </c>
      <c r="C98" s="26">
        <v>432</v>
      </c>
      <c r="D98" s="40"/>
      <c r="E98" s="158">
        <v>0</v>
      </c>
      <c r="F98" s="159">
        <v>0</v>
      </c>
    </row>
    <row r="99" spans="1:6" ht="15">
      <c r="A99" s="27">
        <v>2</v>
      </c>
      <c r="B99" s="28" t="s">
        <v>101</v>
      </c>
      <c r="C99" s="26">
        <v>433</v>
      </c>
      <c r="D99" s="40"/>
      <c r="E99" s="158">
        <v>0</v>
      </c>
      <c r="F99" s="159">
        <v>0</v>
      </c>
    </row>
    <row r="100" spans="1:6" ht="15">
      <c r="A100" s="23" t="s">
        <v>102</v>
      </c>
      <c r="B100" s="24" t="s">
        <v>103</v>
      </c>
      <c r="C100" s="25">
        <v>500</v>
      </c>
      <c r="D100" s="40"/>
      <c r="E100" s="161">
        <v>2686025613</v>
      </c>
      <c r="F100" s="162">
        <v>0</v>
      </c>
    </row>
    <row r="101" spans="1:6" ht="15.75" thickBot="1">
      <c r="A101" s="41"/>
      <c r="B101" s="42" t="s">
        <v>104</v>
      </c>
      <c r="C101" s="43">
        <v>600</v>
      </c>
      <c r="D101" s="44"/>
      <c r="E101" s="163">
        <v>314901002787</v>
      </c>
      <c r="F101" s="164">
        <v>253672015824</v>
      </c>
    </row>
    <row r="102" spans="1:6" ht="15.75" hidden="1" thickTop="1">
      <c r="A102" s="5"/>
      <c r="B102" s="45"/>
      <c r="C102" s="45"/>
      <c r="D102" s="46" t="s">
        <v>105</v>
      </c>
      <c r="E102" s="47">
        <v>0</v>
      </c>
      <c r="F102" s="47">
        <v>0</v>
      </c>
    </row>
    <row r="103" spans="1:6" ht="15.75" thickTop="1">
      <c r="A103" s="5"/>
      <c r="B103" s="5"/>
      <c r="C103" s="5"/>
      <c r="D103" s="5"/>
      <c r="E103" s="1"/>
      <c r="F103" s="1"/>
    </row>
    <row r="104" spans="1:6" ht="15">
      <c r="A104" s="5"/>
      <c r="B104" s="5"/>
      <c r="C104" s="5"/>
      <c r="D104" s="5"/>
      <c r="E104" s="1"/>
      <c r="F104" s="1"/>
    </row>
    <row r="105" spans="1:6" ht="15">
      <c r="A105" s="6" t="s">
        <v>106</v>
      </c>
      <c r="B105" s="5"/>
      <c r="C105" s="5"/>
      <c r="D105" s="5"/>
      <c r="E105" s="10"/>
      <c r="F105" s="10"/>
    </row>
    <row r="106" spans="1:6" ht="15">
      <c r="A106" s="5"/>
      <c r="B106" s="5"/>
      <c r="C106" s="5"/>
      <c r="D106" s="5"/>
      <c r="E106" s="1"/>
      <c r="F106" s="1"/>
    </row>
    <row r="107" spans="1:6" ht="15">
      <c r="A107" s="48" t="s">
        <v>5</v>
      </c>
      <c r="B107" s="48" t="s">
        <v>107</v>
      </c>
      <c r="C107" s="171" t="s">
        <v>8</v>
      </c>
      <c r="D107" s="172"/>
      <c r="E107" s="51" t="s">
        <v>9</v>
      </c>
      <c r="F107" s="11" t="s">
        <v>10</v>
      </c>
    </row>
    <row r="108" spans="1:6" ht="15">
      <c r="A108" s="49">
        <v>1</v>
      </c>
      <c r="B108" s="50" t="s">
        <v>108</v>
      </c>
      <c r="C108" s="169"/>
      <c r="D108" s="170"/>
      <c r="E108" s="165">
        <v>0</v>
      </c>
      <c r="F108" s="165">
        <v>0</v>
      </c>
    </row>
    <row r="109" spans="1:6" ht="15">
      <c r="A109" s="49">
        <v>2</v>
      </c>
      <c r="B109" s="50" t="s">
        <v>109</v>
      </c>
      <c r="C109" s="169"/>
      <c r="D109" s="170"/>
      <c r="E109" s="165">
        <v>0</v>
      </c>
      <c r="F109" s="165">
        <v>0</v>
      </c>
    </row>
    <row r="110" spans="1:6" ht="15">
      <c r="A110" s="49">
        <v>3</v>
      </c>
      <c r="B110" s="50" t="s">
        <v>110</v>
      </c>
      <c r="C110" s="169"/>
      <c r="D110" s="170"/>
      <c r="E110" s="165">
        <v>0</v>
      </c>
      <c r="F110" s="165">
        <v>0</v>
      </c>
    </row>
    <row r="111" spans="1:6" ht="15">
      <c r="A111" s="49">
        <v>4</v>
      </c>
      <c r="B111" s="50" t="s">
        <v>111</v>
      </c>
      <c r="C111" s="169"/>
      <c r="D111" s="170"/>
      <c r="E111" s="165">
        <v>0</v>
      </c>
      <c r="F111" s="165">
        <v>0</v>
      </c>
    </row>
    <row r="112" spans="1:6" ht="15">
      <c r="A112" s="49">
        <v>5</v>
      </c>
      <c r="B112" s="50" t="s">
        <v>112</v>
      </c>
      <c r="C112" s="169"/>
      <c r="D112" s="170"/>
      <c r="E112" s="165">
        <v>0</v>
      </c>
      <c r="F112" s="165">
        <v>0</v>
      </c>
    </row>
    <row r="113" spans="1:6" ht="15">
      <c r="A113" s="49">
        <v>6</v>
      </c>
      <c r="B113" s="50" t="s">
        <v>113</v>
      </c>
      <c r="C113" s="169"/>
      <c r="D113" s="170"/>
      <c r="E113" s="165">
        <v>0</v>
      </c>
      <c r="F113" s="165">
        <v>0</v>
      </c>
    </row>
    <row r="114" spans="1:6" ht="15">
      <c r="A114" s="5"/>
      <c r="B114" s="5"/>
      <c r="C114" s="5"/>
      <c r="D114" s="5"/>
      <c r="E114" s="1"/>
      <c r="F114" s="1"/>
    </row>
    <row r="115" spans="1:6" ht="15">
      <c r="A115" s="5"/>
      <c r="B115" s="5"/>
      <c r="C115" s="5"/>
      <c r="D115" s="5"/>
      <c r="E115" s="1"/>
      <c r="F115" s="1"/>
    </row>
    <row r="116" spans="1:6" ht="15">
      <c r="A116" s="6" t="s">
        <v>114</v>
      </c>
      <c r="B116" s="6"/>
      <c r="C116" s="6" t="s">
        <v>115</v>
      </c>
      <c r="D116" s="6"/>
      <c r="E116" s="7"/>
      <c r="F116" s="168" t="s">
        <v>116</v>
      </c>
    </row>
    <row r="119" spans="1:6" ht="15">
      <c r="A119" s="167" t="s">
        <v>201</v>
      </c>
      <c r="C119" s="167" t="s">
        <v>201</v>
      </c>
      <c r="F119" s="167" t="s">
        <v>201</v>
      </c>
    </row>
    <row r="122" spans="1:6" ht="15">
      <c r="A122" s="2" t="s">
        <v>198</v>
      </c>
      <c r="B122" s="1"/>
      <c r="C122" s="2" t="s">
        <v>199</v>
      </c>
      <c r="D122" s="1"/>
      <c r="E122" s="1"/>
      <c r="F122" s="142" t="s">
        <v>200</v>
      </c>
    </row>
    <row r="126" spans="1:6" ht="15">
      <c r="A126" s="7"/>
      <c r="B126" s="1"/>
      <c r="C126" s="1"/>
      <c r="D126" s="1"/>
      <c r="E126" s="1"/>
      <c r="F126" s="1"/>
    </row>
  </sheetData>
  <sheetProtection/>
  <mergeCells count="7">
    <mergeCell ref="C111:D111"/>
    <mergeCell ref="C112:D112"/>
    <mergeCell ref="C113:D113"/>
    <mergeCell ref="C107:D107"/>
    <mergeCell ref="C108:D108"/>
    <mergeCell ref="C109:D109"/>
    <mergeCell ref="C110:D110"/>
  </mergeCells>
  <printOptions/>
  <pageMargins left="0" right="0" top="0" bottom="0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6">
      <selection activeCell="G42" sqref="G42"/>
    </sheetView>
  </sheetViews>
  <sheetFormatPr defaultColWidth="9.140625" defaultRowHeight="15"/>
  <cols>
    <col min="2" max="2" width="41.28125" style="0" bestFit="1" customWidth="1"/>
    <col min="5" max="5" width="15.57421875" style="0" bestFit="1" customWidth="1"/>
    <col min="6" max="6" width="15.140625" style="0" bestFit="1" customWidth="1"/>
    <col min="7" max="8" width="15.57421875" style="0" bestFit="1" customWidth="1"/>
  </cols>
  <sheetData>
    <row r="1" spans="1:8" ht="15">
      <c r="A1" s="13" t="s">
        <v>0</v>
      </c>
      <c r="B1" s="82"/>
      <c r="C1" s="82"/>
      <c r="D1" s="82"/>
      <c r="E1" s="84"/>
      <c r="F1" s="84"/>
      <c r="G1" s="84"/>
      <c r="H1" s="84"/>
    </row>
    <row r="2" spans="1:8" ht="15">
      <c r="A2" s="13" t="s">
        <v>1</v>
      </c>
      <c r="B2" s="82"/>
      <c r="C2" s="82"/>
      <c r="D2" s="82"/>
      <c r="E2" s="84"/>
      <c r="F2" s="84"/>
      <c r="G2" s="84"/>
      <c r="H2" s="84"/>
    </row>
    <row r="3" spans="1:8" ht="15">
      <c r="A3" s="14" t="s">
        <v>2</v>
      </c>
      <c r="B3" s="85"/>
      <c r="C3" s="85"/>
      <c r="D3" s="85"/>
      <c r="E3" s="86"/>
      <c r="F3" s="86"/>
      <c r="G3" s="86"/>
      <c r="H3" s="86"/>
    </row>
    <row r="4" spans="1:8" ht="16.5">
      <c r="A4" s="16" t="s">
        <v>117</v>
      </c>
      <c r="B4" s="82"/>
      <c r="C4" s="82"/>
      <c r="D4" s="82"/>
      <c r="E4" s="84"/>
      <c r="F4" s="84"/>
      <c r="G4" s="84"/>
      <c r="H4" s="84"/>
    </row>
    <row r="5" spans="1:8" ht="15.75" thickBot="1">
      <c r="A5" s="82"/>
      <c r="B5" s="82"/>
      <c r="C5" s="82"/>
      <c r="D5" s="82"/>
      <c r="E5" s="84"/>
      <c r="F5" s="87" t="s">
        <v>4</v>
      </c>
      <c r="G5" s="84"/>
      <c r="H5" s="84"/>
    </row>
    <row r="6" spans="1:8" ht="15">
      <c r="A6" s="177" t="s">
        <v>5</v>
      </c>
      <c r="B6" s="179" t="s">
        <v>118</v>
      </c>
      <c r="C6" s="179" t="s">
        <v>7</v>
      </c>
      <c r="D6" s="179" t="s">
        <v>119</v>
      </c>
      <c r="E6" s="173" t="s">
        <v>120</v>
      </c>
      <c r="F6" s="174"/>
      <c r="G6" s="175" t="s">
        <v>121</v>
      </c>
      <c r="H6" s="176"/>
    </row>
    <row r="7" spans="1:8" ht="15">
      <c r="A7" s="178"/>
      <c r="B7" s="180"/>
      <c r="C7" s="180"/>
      <c r="D7" s="180"/>
      <c r="E7" s="100" t="s">
        <v>122</v>
      </c>
      <c r="F7" s="101" t="s">
        <v>123</v>
      </c>
      <c r="G7" s="100" t="s">
        <v>122</v>
      </c>
      <c r="H7" s="102" t="s">
        <v>123</v>
      </c>
    </row>
    <row r="8" spans="1:8" ht="15">
      <c r="A8" s="103">
        <v>1</v>
      </c>
      <c r="B8" s="88" t="s">
        <v>124</v>
      </c>
      <c r="C8" s="89" t="s">
        <v>125</v>
      </c>
      <c r="D8" s="90">
        <v>27</v>
      </c>
      <c r="E8" s="80">
        <v>246255454045</v>
      </c>
      <c r="F8" s="80">
        <v>68613941108</v>
      </c>
      <c r="G8" s="79">
        <v>409028758265.84546</v>
      </c>
      <c r="H8" s="78">
        <v>127377109997</v>
      </c>
    </row>
    <row r="9" spans="1:8" ht="15">
      <c r="A9" s="104">
        <v>2</v>
      </c>
      <c r="B9" s="93" t="s">
        <v>126</v>
      </c>
      <c r="C9" s="92" t="s">
        <v>127</v>
      </c>
      <c r="D9" s="92">
        <v>28</v>
      </c>
      <c r="E9" s="80">
        <v>886540705</v>
      </c>
      <c r="F9" s="80">
        <v>31231987</v>
      </c>
      <c r="G9" s="77">
        <v>886540705</v>
      </c>
      <c r="H9" s="76">
        <v>28125000</v>
      </c>
    </row>
    <row r="10" spans="1:8" ht="15">
      <c r="A10" s="104">
        <v>3</v>
      </c>
      <c r="B10" s="93" t="s">
        <v>128</v>
      </c>
      <c r="C10" s="94">
        <v>10</v>
      </c>
      <c r="D10" s="94"/>
      <c r="E10" s="80">
        <v>245368913340</v>
      </c>
      <c r="F10" s="80">
        <v>68582709121</v>
      </c>
      <c r="G10" s="75">
        <v>408142217560.84546</v>
      </c>
      <c r="H10" s="74">
        <v>127348984997</v>
      </c>
    </row>
    <row r="11" spans="1:8" ht="15">
      <c r="A11" s="104">
        <v>4</v>
      </c>
      <c r="B11" s="93" t="s">
        <v>129</v>
      </c>
      <c r="C11" s="94">
        <v>11</v>
      </c>
      <c r="D11" s="94">
        <v>29</v>
      </c>
      <c r="E11" s="80">
        <v>148060552097</v>
      </c>
      <c r="F11" s="80">
        <v>30667167942.2576</v>
      </c>
      <c r="G11" s="77">
        <v>234539929860</v>
      </c>
      <c r="H11" s="76">
        <v>60313531345.33261</v>
      </c>
    </row>
    <row r="12" spans="1:8" ht="15">
      <c r="A12" s="104">
        <v>5</v>
      </c>
      <c r="B12" s="93" t="s">
        <v>130</v>
      </c>
      <c r="C12" s="94">
        <v>20</v>
      </c>
      <c r="D12" s="94"/>
      <c r="E12" s="73">
        <v>97308361243</v>
      </c>
      <c r="F12" s="73">
        <v>37915541178.7424</v>
      </c>
      <c r="G12" s="77">
        <v>173602287700.84546</v>
      </c>
      <c r="H12" s="76">
        <v>67035453651.66739</v>
      </c>
    </row>
    <row r="13" spans="1:8" ht="15">
      <c r="A13" s="104">
        <v>6</v>
      </c>
      <c r="B13" s="93" t="s">
        <v>131</v>
      </c>
      <c r="C13" s="94">
        <v>21</v>
      </c>
      <c r="D13" s="94">
        <v>30</v>
      </c>
      <c r="E13" s="80">
        <v>5012762924</v>
      </c>
      <c r="F13" s="80">
        <v>76131711</v>
      </c>
      <c r="G13" s="77">
        <v>7668861479</v>
      </c>
      <c r="H13" s="76">
        <v>695462171</v>
      </c>
    </row>
    <row r="14" spans="1:8" ht="15">
      <c r="A14" s="104">
        <v>7</v>
      </c>
      <c r="B14" s="93" t="s">
        <v>132</v>
      </c>
      <c r="C14" s="94">
        <v>22</v>
      </c>
      <c r="D14" s="94">
        <v>31</v>
      </c>
      <c r="E14" s="80">
        <v>429863</v>
      </c>
      <c r="F14" s="80">
        <v>0</v>
      </c>
      <c r="G14" s="77">
        <v>40387475</v>
      </c>
      <c r="H14" s="76">
        <v>0</v>
      </c>
    </row>
    <row r="15" spans="1:8" ht="15">
      <c r="A15" s="98"/>
      <c r="B15" s="91" t="s">
        <v>133</v>
      </c>
      <c r="C15" s="95">
        <v>23</v>
      </c>
      <c r="D15" s="95"/>
      <c r="E15" s="72">
        <v>0</v>
      </c>
      <c r="F15" s="72">
        <v>0</v>
      </c>
      <c r="G15" s="77">
        <v>0</v>
      </c>
      <c r="H15" s="76">
        <v>0</v>
      </c>
    </row>
    <row r="16" spans="1:8" ht="15">
      <c r="A16" s="104">
        <v>8</v>
      </c>
      <c r="B16" s="93" t="s">
        <v>134</v>
      </c>
      <c r="C16" s="94">
        <v>24</v>
      </c>
      <c r="D16" s="94"/>
      <c r="E16" s="80">
        <v>14998405500</v>
      </c>
      <c r="F16" s="80">
        <v>10132874788</v>
      </c>
      <c r="G16" s="77">
        <v>28534692814</v>
      </c>
      <c r="H16" s="76">
        <v>14730180404</v>
      </c>
    </row>
    <row r="17" spans="1:8" ht="15">
      <c r="A17" s="104">
        <v>9</v>
      </c>
      <c r="B17" s="93" t="s">
        <v>135</v>
      </c>
      <c r="C17" s="94">
        <v>25</v>
      </c>
      <c r="D17" s="94"/>
      <c r="E17" s="80">
        <v>26662634968.894974</v>
      </c>
      <c r="F17" s="80">
        <v>10946453950</v>
      </c>
      <c r="G17" s="77">
        <v>45791339980.89497</v>
      </c>
      <c r="H17" s="76">
        <v>21960590173.97</v>
      </c>
    </row>
    <row r="18" spans="1:8" ht="15">
      <c r="A18" s="104">
        <v>10</v>
      </c>
      <c r="B18" s="93" t="s">
        <v>136</v>
      </c>
      <c r="C18" s="94">
        <v>30</v>
      </c>
      <c r="D18" s="94"/>
      <c r="E18" s="77">
        <v>60659653835.10503</v>
      </c>
      <c r="F18" s="73">
        <v>16912344151.742401</v>
      </c>
      <c r="G18" s="77">
        <v>106904728909.95049</v>
      </c>
      <c r="H18" s="76">
        <v>31040145244.697388</v>
      </c>
    </row>
    <row r="19" spans="1:8" ht="15">
      <c r="A19" s="104">
        <v>11</v>
      </c>
      <c r="B19" s="93" t="s">
        <v>137</v>
      </c>
      <c r="C19" s="94">
        <v>31</v>
      </c>
      <c r="D19" s="94">
        <v>32</v>
      </c>
      <c r="E19" s="72">
        <v>609377036</v>
      </c>
      <c r="F19" s="72">
        <v>11548367</v>
      </c>
      <c r="G19" s="77">
        <v>660158823</v>
      </c>
      <c r="H19" s="76">
        <v>3717348367</v>
      </c>
    </row>
    <row r="20" spans="1:8" ht="15">
      <c r="A20" s="104">
        <v>12</v>
      </c>
      <c r="B20" s="93" t="s">
        <v>138</v>
      </c>
      <c r="C20" s="94">
        <v>32</v>
      </c>
      <c r="D20" s="94">
        <v>33</v>
      </c>
      <c r="E20" s="72">
        <v>181942145</v>
      </c>
      <c r="F20" s="72">
        <v>10498447</v>
      </c>
      <c r="G20" s="77">
        <v>181946567</v>
      </c>
      <c r="H20" s="76">
        <v>2921704557</v>
      </c>
    </row>
    <row r="21" spans="1:8" ht="15">
      <c r="A21" s="104">
        <v>13</v>
      </c>
      <c r="B21" s="93" t="s">
        <v>139</v>
      </c>
      <c r="C21" s="94">
        <v>40</v>
      </c>
      <c r="D21" s="94"/>
      <c r="E21" s="71">
        <v>427434891</v>
      </c>
      <c r="F21" s="71">
        <v>1049920</v>
      </c>
      <c r="G21" s="75">
        <v>478212256</v>
      </c>
      <c r="H21" s="74">
        <v>795643810</v>
      </c>
    </row>
    <row r="22" spans="1:8" ht="15">
      <c r="A22" s="104">
        <v>14</v>
      </c>
      <c r="B22" s="93" t="s">
        <v>140</v>
      </c>
      <c r="C22" s="94">
        <v>50</v>
      </c>
      <c r="D22" s="94"/>
      <c r="E22" s="73">
        <v>61087088726.10503</v>
      </c>
      <c r="F22" s="73">
        <v>16913394071.742401</v>
      </c>
      <c r="G22" s="73">
        <v>107382941165.95049</v>
      </c>
      <c r="H22" s="76">
        <v>31835789054.697388</v>
      </c>
    </row>
    <row r="23" spans="1:8" ht="15">
      <c r="A23" s="104">
        <v>15</v>
      </c>
      <c r="B23" s="93" t="s">
        <v>141</v>
      </c>
      <c r="C23" s="94">
        <v>51</v>
      </c>
      <c r="D23" s="94">
        <v>34</v>
      </c>
      <c r="E23" s="72">
        <v>12612300769</v>
      </c>
      <c r="F23" s="72">
        <v>4228348517.9356003</v>
      </c>
      <c r="G23" s="77">
        <v>26013427844.526257</v>
      </c>
      <c r="H23" s="76">
        <v>7975490593.174347</v>
      </c>
    </row>
    <row r="24" spans="1:8" ht="15">
      <c r="A24" s="104">
        <v>16</v>
      </c>
      <c r="B24" s="93" t="s">
        <v>142</v>
      </c>
      <c r="C24" s="94">
        <v>52</v>
      </c>
      <c r="D24" s="94">
        <v>35</v>
      </c>
      <c r="E24" s="72">
        <v>2659471413</v>
      </c>
      <c r="F24" s="72">
        <v>0</v>
      </c>
      <c r="G24" s="77">
        <v>893787795</v>
      </c>
      <c r="H24" s="76">
        <v>0</v>
      </c>
    </row>
    <row r="25" spans="1:8" ht="15">
      <c r="A25" s="104">
        <v>17</v>
      </c>
      <c r="B25" s="93" t="s">
        <v>143</v>
      </c>
      <c r="C25" s="94">
        <v>60</v>
      </c>
      <c r="D25" s="94"/>
      <c r="E25" s="70">
        <v>45815316544.10503</v>
      </c>
      <c r="F25" s="69">
        <v>12685045553.8068</v>
      </c>
      <c r="G25" s="77">
        <v>80475725526.42422</v>
      </c>
      <c r="H25" s="76">
        <v>23860298461.52304</v>
      </c>
    </row>
    <row r="26" spans="1:8" ht="15">
      <c r="A26" s="105"/>
      <c r="B26" s="96" t="s">
        <v>144</v>
      </c>
      <c r="C26" s="97"/>
      <c r="D26" s="97"/>
      <c r="E26" s="68">
        <v>686025613</v>
      </c>
      <c r="F26" s="68">
        <v>0</v>
      </c>
      <c r="G26" s="68">
        <v>686025613</v>
      </c>
      <c r="H26" s="67">
        <v>0</v>
      </c>
    </row>
    <row r="27" spans="1:8" ht="15">
      <c r="A27" s="105"/>
      <c r="B27" s="96" t="s">
        <v>145</v>
      </c>
      <c r="C27" s="97"/>
      <c r="D27" s="97"/>
      <c r="E27" s="66">
        <v>45129290931.10503</v>
      </c>
      <c r="F27" s="66">
        <v>12685045553.8068</v>
      </c>
      <c r="G27" s="65">
        <v>79789699913.42422</v>
      </c>
      <c r="H27" s="64">
        <v>23860298461.52304</v>
      </c>
    </row>
    <row r="28" spans="1:8" ht="15.75" thickBot="1">
      <c r="A28" s="106">
        <v>18</v>
      </c>
      <c r="B28" s="107" t="s">
        <v>146</v>
      </c>
      <c r="C28" s="99">
        <v>70</v>
      </c>
      <c r="D28" s="99">
        <v>36</v>
      </c>
      <c r="E28" s="63">
        <f>E27/7586062</f>
        <v>5948.974702698848</v>
      </c>
      <c r="F28" s="63"/>
      <c r="G28" s="63">
        <f>G27/7586062</f>
        <v>10517.934062946522</v>
      </c>
      <c r="H28" s="62"/>
    </row>
    <row r="29" spans="1:8" ht="15">
      <c r="A29" s="82"/>
      <c r="B29" s="82"/>
      <c r="C29" s="82"/>
      <c r="D29" s="82"/>
      <c r="E29" s="84"/>
      <c r="F29" s="84"/>
      <c r="G29" s="84"/>
      <c r="H29" s="84"/>
    </row>
    <row r="30" spans="1:8" ht="15">
      <c r="A30" s="6" t="s">
        <v>114</v>
      </c>
      <c r="B30" s="82"/>
      <c r="C30" s="6" t="s">
        <v>115</v>
      </c>
      <c r="D30" s="82"/>
      <c r="E30" s="84"/>
      <c r="G30" s="168" t="s">
        <v>116</v>
      </c>
      <c r="H30" s="84"/>
    </row>
    <row r="31" spans="1:8" ht="15">
      <c r="A31" s="5"/>
      <c r="B31" s="82"/>
      <c r="C31" s="5"/>
      <c r="D31" s="82"/>
      <c r="E31" s="84"/>
      <c r="F31" s="5"/>
      <c r="G31" s="84"/>
      <c r="H31" s="84"/>
    </row>
    <row r="32" spans="1:8" ht="15">
      <c r="A32" s="167" t="s">
        <v>201</v>
      </c>
      <c r="B32" s="81"/>
      <c r="C32" s="167" t="s">
        <v>201</v>
      </c>
      <c r="D32" s="81"/>
      <c r="E32" s="83"/>
      <c r="F32" s="2"/>
      <c r="G32" s="167" t="s">
        <v>201</v>
      </c>
      <c r="H32" s="83"/>
    </row>
    <row r="33" spans="1:8" ht="15">
      <c r="A33" s="167"/>
      <c r="B33" s="81"/>
      <c r="C33" s="2"/>
      <c r="D33" s="81"/>
      <c r="E33" s="83"/>
      <c r="F33" s="2"/>
      <c r="G33" s="83"/>
      <c r="H33" s="83"/>
    </row>
    <row r="34" spans="1:8" ht="15">
      <c r="A34" s="2"/>
      <c r="B34" s="81"/>
      <c r="C34" s="2"/>
      <c r="D34" s="81"/>
      <c r="E34" s="83"/>
      <c r="F34" s="2"/>
      <c r="G34" s="83"/>
      <c r="H34" s="83"/>
    </row>
    <row r="35" spans="1:8" ht="15">
      <c r="A35" s="2" t="s">
        <v>198</v>
      </c>
      <c r="B35" s="81"/>
      <c r="C35" s="2" t="s">
        <v>199</v>
      </c>
      <c r="D35" s="81"/>
      <c r="E35" s="83"/>
      <c r="F35" s="10"/>
      <c r="G35" s="142" t="s">
        <v>200</v>
      </c>
      <c r="H35" s="83"/>
    </row>
  </sheetData>
  <sheetProtection/>
  <mergeCells count="6">
    <mergeCell ref="E6:F6"/>
    <mergeCell ref="G6:H6"/>
    <mergeCell ref="A6:A7"/>
    <mergeCell ref="B6:B7"/>
    <mergeCell ref="C6:C7"/>
    <mergeCell ref="D6:D7"/>
  </mergeCells>
  <printOptions/>
  <pageMargins left="0" right="0" top="0.25" bottom="0.2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38">
      <selection activeCell="H51" sqref="H51"/>
    </sheetView>
  </sheetViews>
  <sheetFormatPr defaultColWidth="51.57421875" defaultRowHeight="15"/>
  <cols>
    <col min="1" max="1" width="6.140625" style="52" customWidth="1"/>
    <col min="2" max="2" width="49.7109375" style="52" customWidth="1"/>
    <col min="3" max="3" width="6.57421875" style="52" customWidth="1"/>
    <col min="4" max="4" width="6.8515625" style="52" customWidth="1"/>
    <col min="5" max="5" width="15.7109375" style="52" customWidth="1"/>
    <col min="6" max="6" width="16.28125" style="52" customWidth="1"/>
    <col min="7" max="7" width="9.140625" style="52" customWidth="1"/>
    <col min="8" max="8" width="13.7109375" style="52" customWidth="1"/>
    <col min="9" max="254" width="9.140625" style="52" customWidth="1"/>
    <col min="255" max="255" width="6.140625" style="52" customWidth="1"/>
    <col min="256" max="16384" width="51.57421875" style="52" customWidth="1"/>
  </cols>
  <sheetData>
    <row r="1" s="60" customFormat="1" ht="12.75" hidden="1">
      <c r="A1" s="61" t="s">
        <v>147</v>
      </c>
    </row>
    <row r="2" spans="1:6" s="60" customFormat="1" ht="12.75">
      <c r="A2" s="59" t="str">
        <f>'[1]BS'!A2</f>
        <v>CÔNG TY CỔ PHẦN DỊCH VỤ TRỰC TUYẾN FPT</v>
      </c>
      <c r="B2" s="58"/>
      <c r="C2" s="58"/>
      <c r="D2" s="58"/>
      <c r="E2" s="58"/>
      <c r="F2" s="58"/>
    </row>
    <row r="3" spans="1:6" s="60" customFormat="1" ht="12.75">
      <c r="A3" s="59" t="str">
        <f>'[1]BS'!A3</f>
        <v>408 Điện Biên Phủ, Phường 11, Quận 10, TP.HCM</v>
      </c>
      <c r="B3" s="58"/>
      <c r="C3" s="58"/>
      <c r="D3" s="58"/>
      <c r="E3" s="58"/>
      <c r="F3" s="58"/>
    </row>
    <row r="4" spans="1:6" s="60" customFormat="1" ht="12.75">
      <c r="A4" s="57" t="str">
        <f>'[1]BS'!A4</f>
        <v>BÁO CÁO TÀI CHÍNH QUÝ II NĂM 2011</v>
      </c>
      <c r="B4" s="56"/>
      <c r="C4" s="56"/>
      <c r="D4" s="56"/>
      <c r="E4" s="56"/>
      <c r="F4" s="56"/>
    </row>
    <row r="5" spans="1:6" s="60" customFormat="1" ht="16.5">
      <c r="A5" s="55" t="s">
        <v>148</v>
      </c>
      <c r="B5" s="58"/>
      <c r="C5" s="58"/>
      <c r="D5" s="58"/>
      <c r="E5" s="58"/>
      <c r="F5" s="58"/>
    </row>
    <row r="6" spans="1:6" ht="13.5" thickBot="1">
      <c r="A6" s="54"/>
      <c r="B6" s="54"/>
      <c r="C6" s="54"/>
      <c r="D6" s="54"/>
      <c r="E6" s="54"/>
      <c r="F6" s="53" t="s">
        <v>4</v>
      </c>
    </row>
    <row r="7" spans="1:6" ht="12.75" customHeight="1">
      <c r="A7" s="181" t="s">
        <v>5</v>
      </c>
      <c r="B7" s="183" t="s">
        <v>118</v>
      </c>
      <c r="C7" s="183" t="s">
        <v>7</v>
      </c>
      <c r="D7" s="185" t="s">
        <v>119</v>
      </c>
      <c r="E7" s="187" t="s">
        <v>149</v>
      </c>
      <c r="F7" s="188"/>
    </row>
    <row r="8" spans="1:6" ht="15.75" customHeight="1">
      <c r="A8" s="182"/>
      <c r="B8" s="184"/>
      <c r="C8" s="184"/>
      <c r="D8" s="186"/>
      <c r="E8" s="108" t="s">
        <v>122</v>
      </c>
      <c r="F8" s="109" t="s">
        <v>123</v>
      </c>
    </row>
    <row r="9" spans="1:6" ht="14.25" customHeight="1">
      <c r="A9" s="111" t="s">
        <v>150</v>
      </c>
      <c r="B9" s="112" t="s">
        <v>151</v>
      </c>
      <c r="C9" s="113"/>
      <c r="D9" s="114"/>
      <c r="E9" s="115"/>
      <c r="F9" s="116"/>
    </row>
    <row r="10" spans="1:6" ht="13.5">
      <c r="A10" s="117">
        <v>1</v>
      </c>
      <c r="B10" s="118" t="s">
        <v>152</v>
      </c>
      <c r="C10" s="119" t="s">
        <v>125</v>
      </c>
      <c r="D10" s="120"/>
      <c r="E10" s="143">
        <f>'[1]IS'!G39</f>
        <v>107382941165.95049</v>
      </c>
      <c r="F10" s="144">
        <v>31835789054.697388</v>
      </c>
    </row>
    <row r="11" spans="1:6" ht="13.5">
      <c r="A11" s="117">
        <v>2</v>
      </c>
      <c r="B11" s="118" t="s">
        <v>153</v>
      </c>
      <c r="C11" s="121"/>
      <c r="D11" s="122"/>
      <c r="E11" s="145">
        <f>SUM(E12:E16)</f>
        <v>231317746</v>
      </c>
      <c r="F11" s="146">
        <f>SUM(F12:F16)</f>
        <v>7004058746</v>
      </c>
    </row>
    <row r="12" spans="1:6" ht="12.75">
      <c r="A12" s="123" t="s">
        <v>154</v>
      </c>
      <c r="B12" s="124" t="s">
        <v>155</v>
      </c>
      <c r="C12" s="125" t="s">
        <v>127</v>
      </c>
      <c r="D12" s="126"/>
      <c r="E12" s="147">
        <v>8547608131</v>
      </c>
      <c r="F12" s="148">
        <v>8463005932</v>
      </c>
    </row>
    <row r="13" spans="1:6" ht="12.75">
      <c r="A13" s="123" t="s">
        <v>154</v>
      </c>
      <c r="B13" s="124" t="s">
        <v>156</v>
      </c>
      <c r="C13" s="125" t="s">
        <v>157</v>
      </c>
      <c r="D13" s="126"/>
      <c r="E13" s="147">
        <v>0</v>
      </c>
      <c r="F13" s="148">
        <v>0</v>
      </c>
    </row>
    <row r="14" spans="1:6" ht="12.75">
      <c r="A14" s="123" t="s">
        <v>154</v>
      </c>
      <c r="B14" s="124" t="s">
        <v>158</v>
      </c>
      <c r="C14" s="125" t="s">
        <v>159</v>
      </c>
      <c r="D14" s="126"/>
      <c r="E14" s="147">
        <v>0</v>
      </c>
      <c r="F14" s="148">
        <v>0</v>
      </c>
    </row>
    <row r="15" spans="1:6" ht="12.75">
      <c r="A15" s="123" t="s">
        <v>154</v>
      </c>
      <c r="B15" s="124" t="s">
        <v>160</v>
      </c>
      <c r="C15" s="125" t="s">
        <v>161</v>
      </c>
      <c r="D15" s="126"/>
      <c r="E15" s="147">
        <v>-8316290385</v>
      </c>
      <c r="F15" s="148">
        <v>-1458947186</v>
      </c>
    </row>
    <row r="16" spans="1:6" ht="13.5">
      <c r="A16" s="123" t="s">
        <v>154</v>
      </c>
      <c r="B16" s="124" t="s">
        <v>162</v>
      </c>
      <c r="C16" s="125" t="s">
        <v>163</v>
      </c>
      <c r="D16" s="126"/>
      <c r="E16" s="143">
        <v>0</v>
      </c>
      <c r="F16" s="144">
        <v>0</v>
      </c>
    </row>
    <row r="17" spans="1:6" ht="13.5" customHeight="1">
      <c r="A17" s="127">
        <v>3</v>
      </c>
      <c r="B17" s="118" t="s">
        <v>164</v>
      </c>
      <c r="C17" s="119" t="s">
        <v>165</v>
      </c>
      <c r="D17" s="120"/>
      <c r="E17" s="149">
        <f>E10+E11</f>
        <v>107614258911.95049</v>
      </c>
      <c r="F17" s="150">
        <f>F10+F11</f>
        <v>38839847800.69739</v>
      </c>
    </row>
    <row r="18" spans="1:6" ht="12.75">
      <c r="A18" s="123" t="s">
        <v>154</v>
      </c>
      <c r="B18" s="124" t="s">
        <v>166</v>
      </c>
      <c r="C18" s="125" t="s">
        <v>167</v>
      </c>
      <c r="D18" s="126"/>
      <c r="E18" s="147">
        <v>-14398379064</v>
      </c>
      <c r="F18" s="148">
        <v>-4986179745</v>
      </c>
    </row>
    <row r="19" spans="1:6" ht="12.75">
      <c r="A19" s="123" t="s">
        <v>154</v>
      </c>
      <c r="B19" s="124" t="s">
        <v>168</v>
      </c>
      <c r="C19" s="128">
        <v>10</v>
      </c>
      <c r="D19" s="129"/>
      <c r="E19" s="147">
        <v>-4168243251</v>
      </c>
      <c r="F19" s="148">
        <v>0</v>
      </c>
    </row>
    <row r="20" spans="1:6" ht="25.5">
      <c r="A20" s="123" t="s">
        <v>154</v>
      </c>
      <c r="B20" s="124" t="s">
        <v>169</v>
      </c>
      <c r="C20" s="128">
        <v>11</v>
      </c>
      <c r="D20" s="129"/>
      <c r="E20" s="147">
        <f>-48523080080.64+66792421186</f>
        <v>18269341105.36</v>
      </c>
      <c r="F20" s="148">
        <v>3187770831</v>
      </c>
    </row>
    <row r="21" spans="1:6" ht="12.75">
      <c r="A21" s="123" t="s">
        <v>154</v>
      </c>
      <c r="B21" s="124" t="s">
        <v>170</v>
      </c>
      <c r="C21" s="128">
        <v>12</v>
      </c>
      <c r="D21" s="129"/>
      <c r="E21" s="147">
        <v>-6340598723</v>
      </c>
      <c r="F21" s="148">
        <v>-1565550512</v>
      </c>
    </row>
    <row r="22" spans="1:8" ht="12.75">
      <c r="A22" s="123" t="s">
        <v>154</v>
      </c>
      <c r="B22" s="124" t="s">
        <v>171</v>
      </c>
      <c r="C22" s="128">
        <v>13</v>
      </c>
      <c r="D22" s="129"/>
      <c r="E22" s="147">
        <v>0</v>
      </c>
      <c r="F22" s="148">
        <v>0</v>
      </c>
      <c r="H22" s="135"/>
    </row>
    <row r="23" spans="1:6" ht="12.75">
      <c r="A23" s="123" t="s">
        <v>154</v>
      </c>
      <c r="B23" s="124" t="s">
        <v>172</v>
      </c>
      <c r="C23" s="128">
        <v>14</v>
      </c>
      <c r="D23" s="129"/>
      <c r="E23" s="147">
        <v>-25450216936</v>
      </c>
      <c r="F23" s="148">
        <v>-10727410824</v>
      </c>
    </row>
    <row r="24" spans="1:6" ht="12.75">
      <c r="A24" s="123" t="s">
        <v>154</v>
      </c>
      <c r="B24" s="124" t="s">
        <v>173</v>
      </c>
      <c r="C24" s="128">
        <v>15</v>
      </c>
      <c r="D24" s="129"/>
      <c r="E24" s="147">
        <v>0</v>
      </c>
      <c r="F24" s="148">
        <v>0</v>
      </c>
    </row>
    <row r="25" spans="1:6" ht="12.75">
      <c r="A25" s="123" t="s">
        <v>154</v>
      </c>
      <c r="B25" s="124" t="s">
        <v>174</v>
      </c>
      <c r="C25" s="128">
        <v>16</v>
      </c>
      <c r="D25" s="129"/>
      <c r="E25" s="147">
        <v>-7860207094.800001</v>
      </c>
      <c r="F25" s="148">
        <v>-21800000</v>
      </c>
    </row>
    <row r="26" spans="1:6" ht="13.5">
      <c r="A26" s="130"/>
      <c r="B26" s="118" t="s">
        <v>175</v>
      </c>
      <c r="C26" s="121">
        <v>20</v>
      </c>
      <c r="D26" s="122"/>
      <c r="E26" s="149">
        <f>SUM(E17:E25)</f>
        <v>67665954948.51048</v>
      </c>
      <c r="F26" s="150">
        <f>SUM(F17:F25)</f>
        <v>24726677550.697388</v>
      </c>
    </row>
    <row r="27" spans="1:6" ht="12.75">
      <c r="A27" s="111" t="s">
        <v>176</v>
      </c>
      <c r="B27" s="112" t="s">
        <v>177</v>
      </c>
      <c r="C27" s="131"/>
      <c r="D27" s="132"/>
      <c r="E27" s="147"/>
      <c r="F27" s="148"/>
    </row>
    <row r="28" spans="1:6" ht="14.25" customHeight="1">
      <c r="A28" s="133">
        <v>1</v>
      </c>
      <c r="B28" s="124" t="s">
        <v>178</v>
      </c>
      <c r="C28" s="128">
        <v>21</v>
      </c>
      <c r="D28" s="129"/>
      <c r="E28" s="147">
        <v>-6239010780</v>
      </c>
      <c r="F28" s="148">
        <v>-35294649945</v>
      </c>
    </row>
    <row r="29" spans="1:6" ht="25.5">
      <c r="A29" s="133">
        <v>2</v>
      </c>
      <c r="B29" s="124" t="s">
        <v>179</v>
      </c>
      <c r="C29" s="128">
        <v>22</v>
      </c>
      <c r="D29" s="129"/>
      <c r="E29" s="147">
        <v>609267019</v>
      </c>
      <c r="F29" s="148">
        <v>3706673391</v>
      </c>
    </row>
    <row r="30" spans="1:6" ht="12.75">
      <c r="A30" s="133">
        <v>3</v>
      </c>
      <c r="B30" s="124" t="s">
        <v>180</v>
      </c>
      <c r="C30" s="128">
        <v>23</v>
      </c>
      <c r="D30" s="129"/>
      <c r="E30" s="147">
        <v>0</v>
      </c>
      <c r="F30" s="148">
        <v>0</v>
      </c>
    </row>
    <row r="31" spans="1:6" ht="12.75">
      <c r="A31" s="133">
        <v>4</v>
      </c>
      <c r="B31" s="124" t="s">
        <v>181</v>
      </c>
      <c r="C31" s="128">
        <v>24</v>
      </c>
      <c r="D31" s="129"/>
      <c r="E31" s="147">
        <v>0</v>
      </c>
      <c r="F31" s="148">
        <v>0</v>
      </c>
    </row>
    <row r="32" spans="1:6" ht="12.75">
      <c r="A32" s="133">
        <v>5</v>
      </c>
      <c r="B32" s="124" t="s">
        <v>182</v>
      </c>
      <c r="C32" s="128">
        <v>25</v>
      </c>
      <c r="D32" s="129"/>
      <c r="E32" s="147">
        <v>0</v>
      </c>
      <c r="F32" s="148">
        <v>0</v>
      </c>
    </row>
    <row r="33" spans="1:6" ht="12.75">
      <c r="A33" s="133">
        <v>6</v>
      </c>
      <c r="B33" s="124" t="s">
        <v>183</v>
      </c>
      <c r="C33" s="128">
        <v>26</v>
      </c>
      <c r="D33" s="129"/>
      <c r="E33" s="147">
        <v>0</v>
      </c>
      <c r="F33" s="148">
        <v>0</v>
      </c>
    </row>
    <row r="34" spans="1:6" ht="13.5">
      <c r="A34" s="133">
        <v>7</v>
      </c>
      <c r="B34" s="124" t="s">
        <v>184</v>
      </c>
      <c r="C34" s="128">
        <v>27</v>
      </c>
      <c r="D34" s="129"/>
      <c r="E34" s="143">
        <v>7727753359</v>
      </c>
      <c r="F34" s="144">
        <v>673341130</v>
      </c>
    </row>
    <row r="35" spans="1:6" ht="13.5">
      <c r="A35" s="130"/>
      <c r="B35" s="118" t="s">
        <v>177</v>
      </c>
      <c r="C35" s="121">
        <v>30</v>
      </c>
      <c r="D35" s="122"/>
      <c r="E35" s="149">
        <f>SUM(E28:E34)</f>
        <v>2098009598</v>
      </c>
      <c r="F35" s="150">
        <f>SUM(F28:F34)</f>
        <v>-30914635424</v>
      </c>
    </row>
    <row r="36" spans="1:6" ht="12.75">
      <c r="A36" s="111" t="s">
        <v>185</v>
      </c>
      <c r="B36" s="112" t="s">
        <v>186</v>
      </c>
      <c r="C36" s="131"/>
      <c r="D36" s="132"/>
      <c r="E36" s="147"/>
      <c r="F36" s="148"/>
    </row>
    <row r="37" spans="1:6" ht="12.75">
      <c r="A37" s="134">
        <v>1</v>
      </c>
      <c r="B37" s="124" t="s">
        <v>187</v>
      </c>
      <c r="C37" s="128">
        <v>31</v>
      </c>
      <c r="D37" s="129"/>
      <c r="E37" s="147">
        <v>0</v>
      </c>
      <c r="F37" s="148">
        <v>0</v>
      </c>
    </row>
    <row r="38" spans="1:6" ht="25.5">
      <c r="A38" s="134">
        <v>2</v>
      </c>
      <c r="B38" s="124" t="s">
        <v>188</v>
      </c>
      <c r="C38" s="128">
        <v>32</v>
      </c>
      <c r="D38" s="129"/>
      <c r="E38" s="147">
        <v>-96000000</v>
      </c>
      <c r="F38" s="148">
        <v>-140000000</v>
      </c>
    </row>
    <row r="39" spans="1:6" ht="12.75">
      <c r="A39" s="134">
        <v>3</v>
      </c>
      <c r="B39" s="124" t="s">
        <v>189</v>
      </c>
      <c r="C39" s="128">
        <v>33</v>
      </c>
      <c r="D39" s="129"/>
      <c r="E39" s="147">
        <v>0</v>
      </c>
      <c r="F39" s="148">
        <v>0</v>
      </c>
    </row>
    <row r="40" spans="1:6" ht="12.75">
      <c r="A40" s="134">
        <v>4</v>
      </c>
      <c r="B40" s="124" t="s">
        <v>190</v>
      </c>
      <c r="C40" s="128">
        <v>34</v>
      </c>
      <c r="D40" s="129"/>
      <c r="E40" s="147">
        <v>0</v>
      </c>
      <c r="F40" s="148">
        <v>0</v>
      </c>
    </row>
    <row r="41" spans="1:6" ht="12.75">
      <c r="A41" s="134">
        <v>5</v>
      </c>
      <c r="B41" s="124" t="s">
        <v>191</v>
      </c>
      <c r="C41" s="128">
        <v>35</v>
      </c>
      <c r="D41" s="129"/>
      <c r="E41" s="147">
        <v>0</v>
      </c>
      <c r="F41" s="148">
        <v>0</v>
      </c>
    </row>
    <row r="42" spans="1:6" ht="13.5">
      <c r="A42" s="134">
        <v>6</v>
      </c>
      <c r="B42" s="124" t="s">
        <v>192</v>
      </c>
      <c r="C42" s="128">
        <v>36</v>
      </c>
      <c r="D42" s="129"/>
      <c r="E42" s="143">
        <v>-25043904600</v>
      </c>
      <c r="F42" s="144">
        <v>-9216797699.617504</v>
      </c>
    </row>
    <row r="43" spans="1:6" ht="13.5">
      <c r="A43" s="130"/>
      <c r="B43" s="118" t="s">
        <v>193</v>
      </c>
      <c r="C43" s="121">
        <v>40</v>
      </c>
      <c r="D43" s="122"/>
      <c r="E43" s="149">
        <f>SUM(E37:E42)</f>
        <v>-25139904600</v>
      </c>
      <c r="F43" s="150">
        <f>SUM(F37:F42)</f>
        <v>-9356797699.617504</v>
      </c>
    </row>
    <row r="44" spans="1:6" ht="12.75">
      <c r="A44" s="136"/>
      <c r="B44" s="112" t="s">
        <v>194</v>
      </c>
      <c r="C44" s="131">
        <v>50</v>
      </c>
      <c r="D44" s="132"/>
      <c r="E44" s="149">
        <f>E26+E35+E43</f>
        <v>44624059946.51048</v>
      </c>
      <c r="F44" s="150">
        <f>F26+F35+F43</f>
        <v>-15544755572.920116</v>
      </c>
    </row>
    <row r="45" spans="1:6" ht="12.75">
      <c r="A45" s="136"/>
      <c r="B45" s="112" t="s">
        <v>195</v>
      </c>
      <c r="C45" s="131">
        <v>60</v>
      </c>
      <c r="D45" s="132"/>
      <c r="E45" s="147">
        <v>115611280941.4895</v>
      </c>
      <c r="F45" s="148">
        <v>43259067921.92012</v>
      </c>
    </row>
    <row r="46" spans="1:6" ht="12.75">
      <c r="A46" s="123"/>
      <c r="B46" s="124" t="s">
        <v>196</v>
      </c>
      <c r="C46" s="128">
        <v>61</v>
      </c>
      <c r="D46" s="137"/>
      <c r="E46" s="151">
        <v>0</v>
      </c>
      <c r="F46" s="152">
        <v>0</v>
      </c>
    </row>
    <row r="47" spans="1:6" ht="13.5" thickBot="1">
      <c r="A47" s="138"/>
      <c r="B47" s="139" t="s">
        <v>197</v>
      </c>
      <c r="C47" s="140">
        <v>70</v>
      </c>
      <c r="D47" s="141"/>
      <c r="E47" s="153">
        <f>E44+E45+E46</f>
        <v>160235340888</v>
      </c>
      <c r="F47" s="153">
        <f>F44+F45+F46</f>
        <v>27714312349.000004</v>
      </c>
    </row>
    <row r="48" spans="1:5" ht="12.75">
      <c r="A48" s="54"/>
      <c r="B48" s="54"/>
      <c r="C48" s="54"/>
      <c r="E48" s="135">
        <f>E47-'[1]BS'!E9</f>
        <v>0</v>
      </c>
    </row>
    <row r="49" spans="1:6" ht="12.75">
      <c r="A49" s="110" t="s">
        <v>114</v>
      </c>
      <c r="B49" s="110"/>
      <c r="C49" s="110" t="s">
        <v>115</v>
      </c>
      <c r="D49" s="110"/>
      <c r="E49" s="110"/>
      <c r="F49" s="166" t="s">
        <v>116</v>
      </c>
    </row>
    <row r="50" spans="1:6" ht="12.75">
      <c r="A50" s="54"/>
      <c r="B50" s="54"/>
      <c r="C50" s="54"/>
      <c r="D50" s="54"/>
      <c r="E50" s="54"/>
      <c r="F50" s="54"/>
    </row>
    <row r="52" spans="1:6" ht="12.75">
      <c r="A52" s="167" t="s">
        <v>201</v>
      </c>
      <c r="C52" s="189" t="s">
        <v>201</v>
      </c>
      <c r="D52" s="189"/>
      <c r="F52" s="167" t="s">
        <v>201</v>
      </c>
    </row>
    <row r="55" spans="1:6" ht="12.75">
      <c r="A55" s="52" t="s">
        <v>198</v>
      </c>
      <c r="C55" s="52" t="s">
        <v>199</v>
      </c>
      <c r="F55" s="142" t="s">
        <v>200</v>
      </c>
    </row>
  </sheetData>
  <sheetProtection/>
  <mergeCells count="6">
    <mergeCell ref="A7:A8"/>
    <mergeCell ref="B7:B8"/>
    <mergeCell ref="C7:C8"/>
    <mergeCell ref="D7:D8"/>
    <mergeCell ref="E7:F7"/>
    <mergeCell ref="C52:D52"/>
  </mergeCells>
  <printOptions/>
  <pageMargins left="0" right="0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lamnguyen</dc:creator>
  <cp:keywords/>
  <dc:description/>
  <cp:lastModifiedBy>lamn</cp:lastModifiedBy>
  <cp:lastPrinted>2011-07-18T02:43:24Z</cp:lastPrinted>
  <dcterms:created xsi:type="dcterms:W3CDTF">2011-07-17T07:55:09Z</dcterms:created>
  <dcterms:modified xsi:type="dcterms:W3CDTF">2011-07-25T09:00:37Z</dcterms:modified>
  <cp:category/>
  <cp:version/>
  <cp:contentType/>
  <cp:contentStatus/>
</cp:coreProperties>
</file>